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mamic\OneDrive - Učenički dom Maksimir\Desktop\OBJTRS24\"/>
    </mc:Choice>
  </mc:AlternateContent>
  <xr:revisionPtr revIDLastSave="0" documentId="13_ncr:1_{B9C00CF3-2B17-4AEE-BA11-434D2B873E17}" xr6:coauthVersionLast="47" xr6:coauthVersionMax="47" xr10:uidLastSave="{00000000-0000-0000-0000-000000000000}"/>
  <bookViews>
    <workbookView xWindow="4365" yWindow="4185" windowWidth="21600" windowHeight="1129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7" i="1" l="1"/>
  <c r="D99" i="1" l="1"/>
  <c r="D97" i="1"/>
  <c r="D95" i="1"/>
  <c r="D93" i="1"/>
  <c r="D91" i="1"/>
  <c r="D89" i="1"/>
  <c r="D86" i="1"/>
  <c r="D84" i="1"/>
  <c r="D82" i="1"/>
  <c r="D80" i="1"/>
  <c r="D78" i="1"/>
  <c r="D108" i="1" s="1"/>
  <c r="D76" i="1"/>
  <c r="D74" i="1"/>
  <c r="D71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<sst xmlns="http://schemas.openxmlformats.org/spreadsheetml/2006/main" count="312" uniqueCount="147">
  <si>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</si>
  <si>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</si>
  <si>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</si>
  <si>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</si>
  <si>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</si>
  <si>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</si>
  <si>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</si>
  <si>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</si>
  <si>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MAKSIMIR_x000D_
TRG J.F.KENNEDYJA 9_x000D_
ZAGREB_x000D_
Tel: +385(1)2300632   Fax: +385(1)2300632_x000D_
OIB: 22902741182_x000D_
Mail: info@udm.hr_x000D_
IBAN: HR6625000091101032680</t>
  </si>
  <si>
    <t xml:space="preserve">Odgovorna Osoba: ZDRAVKA PULJIZ_x000D_
     </t>
  </si>
  <si>
    <t>Isplata Sredstava Za Razdoblje: 01.01.2026 Do 31.01.2026</t>
  </si>
  <si>
    <t>HOTEL LERO D.O.O.</t>
  </si>
  <si>
    <t>97744396969</t>
  </si>
  <si>
    <t xml:space="preserve">SLUŽBENA PUTOVANJA                                                                                                                                    </t>
  </si>
  <si>
    <t>UČENIČKI DOM MAKSIMIR</t>
  </si>
  <si>
    <t>Ukupno:</t>
  </si>
  <si>
    <t>LA TORTILLA D.O.O.</t>
  </si>
  <si>
    <t>90589830668</t>
  </si>
  <si>
    <t>10040 ZAGREB</t>
  </si>
  <si>
    <t xml:space="preserve">MATERIJAL I SIROVINE                                                                                                                                  </t>
  </si>
  <si>
    <t>ŽIVA VODA D.O.O. ZAGREB  VRTNI PUT 3</t>
  </si>
  <si>
    <t>86255713939</t>
  </si>
  <si>
    <t>10000 ZAGREB</t>
  </si>
  <si>
    <t>ČISTOĆA ZAGREB D.O.O. ZAGREB ULICA  RADNIČKA CESTA 82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</si>
  <si>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</si>
  <si>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</si>
  <si>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</si>
  <si>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</si>
  <si>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</si>
  <si>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</si>
  <si>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VODOOPSKRBA I ODVODNJA D.O.O. ZAGREB FOLNEGOVIĆEVA 1</t>
  </si>
  <si>
    <t>83416546499</t>
  </si>
  <si>
    <t>ZAGREBAČKI ELEKTRIČNI TRANVAJ</t>
  </si>
  <si>
    <t>82031999604</t>
  </si>
  <si>
    <t xml:space="preserve">NAKNADE ZA PRIJEVOZ, ZA RAD NA TERENU I ODVOJENI ŽIVOT                                                                                                </t>
  </si>
  <si>
    <t>AGRODALM D.O.O. ZAGREB  BLIZNO 13</t>
  </si>
  <si>
    <t>80649374262</t>
  </si>
  <si>
    <t>HŽ PUTNIČKI PRIJEVOZ</t>
  </si>
  <si>
    <t>80572192786</t>
  </si>
  <si>
    <t>KLARA D.D. ZAGREB</t>
  </si>
  <si>
    <t>76842508189</t>
  </si>
  <si>
    <t>OPTIMUS LAB D.O.O. ČAKOVEC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</si>
  <si>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</si>
  <si>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</si>
  <si>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</si>
  <si>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BAUHAUS ZAGREB K.D. VELIMIRA ŠKORPIKA 27, 10090 ZAGREB</t>
  </si>
  <si>
    <t>71642207963</t>
  </si>
  <si>
    <t xml:space="preserve">MATERIJAL I DIJELOVI ZA TEKUĆE I INVESTICIJSKO ODRŽAVANJE                                                                                             </t>
  </si>
  <si>
    <t>SVIJET KOMUNIKACIJA ZAGREB PADOVČEVA 9</t>
  </si>
  <si>
    <t>70692244840</t>
  </si>
  <si>
    <t>TELEMACH HRVATSKA D.O.O.</t>
  </si>
  <si>
    <t>70133616033</t>
  </si>
  <si>
    <t xml:space="preserve">USLUGE TELEFONA, POŠTE I PRIJEVOZA                                                                                                                    </t>
  </si>
  <si>
    <t>HRT ZAGREB PRISAVLJE 3</t>
  </si>
  <si>
    <t>68419124305</t>
  </si>
  <si>
    <t>PRISTOJBE I NAKNADE</t>
  </si>
  <si>
    <t>NARODNE NOVINE D.D. ZAGREB TRG ŽRTAVA FAŠIZMA 15</t>
  </si>
  <si>
    <t>64546066176</t>
  </si>
  <si>
    <t xml:space="preserve">UREDSKI MATERIJAL I OSTALI MATERIJALNI RASHODI                                                                                                        </t>
  </si>
  <si>
    <t>HEP OPSKRBA D.O.O. ZAGREB ULICA GRADA VUKOVARA 37</t>
  </si>
  <si>
    <t>63073332379</t>
  </si>
  <si>
    <t>NAŠE KLASJE D.O.O</t>
  </si>
  <si>
    <t>62858712399</t>
  </si>
  <si>
    <t>KONZUM plus d.o.o.</t>
  </si>
  <si>
    <t>62226620908</t>
  </si>
  <si>
    <t>10 000 Zagreb</t>
  </si>
  <si>
    <t>GRADSKI URED ZAGREB TRG STJEPANA RADIĆA 1</t>
  </si>
  <si>
    <t>61817894937</t>
  </si>
  <si>
    <t>DUBROVNIK SUN D.O.O. BOKELJSKA 26 DUBROVNIK</t>
  </si>
  <si>
    <t>60174672203</t>
  </si>
  <si>
    <t>20000 DUBROVNIK</t>
  </si>
  <si>
    <t>CIJANIZACIJA D.O.O. GROBNIČKA 30 10000 ZAGREB</t>
  </si>
  <si>
    <t>59646425366</t>
  </si>
  <si>
    <t>IGO-MAT d.o.o.</t>
  </si>
  <si>
    <t>55662000497</t>
  </si>
  <si>
    <t>GRIFFON WASTE MANAGEMENT d.o.o.</t>
  </si>
  <si>
    <t>48437782274</t>
  </si>
  <si>
    <t>VINDIJA D.D. VARAŽDIN</t>
  </si>
  <si>
    <t>44138062462</t>
  </si>
  <si>
    <t>VUGRINEC D.O.O DUBRAVICA</t>
  </si>
  <si>
    <t>43639861997</t>
  </si>
  <si>
    <t>10293 DUBRAVICA</t>
  </si>
  <si>
    <t>HOTELI ZADAR D.D.</t>
  </si>
  <si>
    <t>40699482950</t>
  </si>
  <si>
    <t>23000 ZADAR</t>
  </si>
  <si>
    <t>ELEX DO.O. SVIBJE, SAVSKA 70 , 10361 SESVETSKI KRALJEVEC</t>
  </si>
  <si>
    <t>34421776805</t>
  </si>
  <si>
    <t>10361 SESVETSKI KRALJEVEC</t>
  </si>
  <si>
    <t xml:space="preserve">USLUGE TEKUĆEG I INVESTICIJSKOG ODRŽAVANJA                                                                                                            </t>
  </si>
  <si>
    <t>ZAVOD ZA JAVNO ZDRAVSTVO ZAGREB MIROGOJSKA 16</t>
  </si>
  <si>
    <t>33392005961</t>
  </si>
  <si>
    <t xml:space="preserve">ZDRAVSTVENE I VETERINARSKE USLUGE                                                                                                                     </t>
  </si>
  <si>
    <t>A-1 VIPMETRONET D.O.O. ZAGREB VRTNI PUT 1</t>
  </si>
  <si>
    <t>29524210204</t>
  </si>
  <si>
    <t>ŠKOLSKE NOVINE D.O.O ZAGREB ANDRIJE HEBRANGA 40</t>
  </si>
  <si>
    <t>24796394086</t>
  </si>
  <si>
    <t>DOM UČENIKA VUKOVAR</t>
  </si>
  <si>
    <t>24162321200</t>
  </si>
  <si>
    <t>32000 VUKOVAR</t>
  </si>
  <si>
    <t xml:space="preserve">STRUČNO USAVRŠAVANJE ZAPOSLENIKA                                                                                                                      </t>
  </si>
  <si>
    <t>PROIZVODNO USLUŽNI OBRT -JOZO ĆURIĆ</t>
  </si>
  <si>
    <t>23914078782</t>
  </si>
  <si>
    <t>ALLIANZ ZAGREB D.D.</t>
  </si>
  <si>
    <t>23759810849</t>
  </si>
  <si>
    <t xml:space="preserve">PREMIJE OSIGURANJA                                                                                                                                    </t>
  </si>
  <si>
    <t>TEHNOZAVOD MARUŠIĆ ZAGREB</t>
  </si>
  <si>
    <t>21926472791</t>
  </si>
  <si>
    <t>PODRAVKA D.D. KOPRIVNICA</t>
  </si>
  <si>
    <t>18928523252</t>
  </si>
  <si>
    <t>48000 KOPRIVNICA</t>
  </si>
  <si>
    <t>ZAHVALA I SJEĆANJE D.O.O.</t>
  </si>
  <si>
    <t>18180861064</t>
  </si>
  <si>
    <t>MR HIGJENA,obrt za trgovinu</t>
  </si>
  <si>
    <t>15897258080</t>
  </si>
  <si>
    <t>ZKM</t>
  </si>
  <si>
    <t>13254939546</t>
  </si>
  <si>
    <t xml:space="preserve">OSTALI NESPOMENUTI RASHODI POSLOVANJA                                                                                                                 </t>
  </si>
  <si>
    <t>AKD-ZAŠTITA D.O.O</t>
  </si>
  <si>
    <t>09253797076</t>
  </si>
  <si>
    <t xml:space="preserve">OSTALE USLUGE                                                                                                                                         </t>
  </si>
  <si>
    <t>LEDO plus d.o.o.</t>
  </si>
  <si>
    <t>07179054100</t>
  </si>
  <si>
    <t>10 000 ZAGREB</t>
  </si>
  <si>
    <t>GLOBAL AUTO D.O.O. SAMOBOR</t>
  </si>
  <si>
    <t>05743327409</t>
  </si>
  <si>
    <t>10430 SAMOBOR</t>
  </si>
  <si>
    <t>TEDI Poslovanje d.o.o.</t>
  </si>
  <si>
    <t>05614216244</t>
  </si>
  <si>
    <t>TRA-MONT D.O.O. ZAGREB</t>
  </si>
  <si>
    <t>05336208843</t>
  </si>
  <si>
    <t>ULETTI d.o.o.</t>
  </si>
  <si>
    <t>02553613675</t>
  </si>
  <si>
    <t xml:space="preserve">NAKNADE ZA RAD PREDSTAVNIČKIH I IZVRŠNIH TIJELA I SLIČNO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</si>
  <si>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</si>
  <si>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</si>
  <si>
    <t>42000 VARAŽDIN</t>
  </si>
  <si>
    <t>10451 BREGANA</t>
  </si>
  <si>
    <t>10450 DONJA ZDENČINA</t>
  </si>
  <si>
    <t xml:space="preserve">Djelatnici </t>
  </si>
  <si>
    <t>Članovi Domskog</t>
  </si>
  <si>
    <t>Addiko bank</t>
  </si>
  <si>
    <t>14036333877</t>
  </si>
  <si>
    <t>PLAĆA</t>
  </si>
  <si>
    <t>DOPRINOSI ZA ZDRAVSTVENO</t>
  </si>
  <si>
    <t>OSTALI RASHODI ZA ZAPOSLENE</t>
  </si>
  <si>
    <t>U ZAGREBU, 11.02.2026</t>
  </si>
  <si>
    <t>Djelatnici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</si>
</sst>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7" xfId="0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7"/>
  <sheetViews>
    <sheetView tabSelected="1" topLeftCell="A100" zoomScaleNormal="100" workbookViewId="0">
      <selection activeCell="B106" sqref="B10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70</v>
      </c>
      <c r="D7" s="18">
        <v>251.55</v>
      </c>
      <c r="E7" s="10">
        <v>3211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251.55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18</v>
      </c>
      <c r="D9" s="18">
        <v>40.950000000000003</v>
      </c>
      <c r="E9" s="10">
        <v>3222</v>
      </c>
      <c r="F9" s="9" t="s">
        <v>19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40.950000000000003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43</v>
      </c>
      <c r="E11" s="10">
        <v>3222</v>
      </c>
      <c r="F11" s="9" t="s">
        <v>19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43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22</v>
      </c>
      <c r="D13" s="18">
        <v>781.82</v>
      </c>
      <c r="E13" s="10">
        <v>3234</v>
      </c>
      <c r="F13" s="9" t="s">
        <v>25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781.82</v>
      </c>
      <c r="E14" s="24"/>
      <c r="F14" s="26"/>
      <c r="G14" s="27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3386.9</v>
      </c>
      <c r="E15" s="10">
        <v>3223</v>
      </c>
      <c r="F15" s="9" t="s">
        <v>29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3386.9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22</v>
      </c>
      <c r="D17" s="18">
        <v>1836.63</v>
      </c>
      <c r="E17" s="10">
        <v>3234</v>
      </c>
      <c r="F17" s="9" t="s">
        <v>25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1836.63</v>
      </c>
      <c r="E18" s="24"/>
      <c r="F18" s="26"/>
      <c r="G18" s="27"/>
    </row>
    <row r="19" spans="1:7" x14ac:dyDescent="0.25">
      <c r="A19" s="9" t="s">
        <v>32</v>
      </c>
      <c r="B19" s="14" t="s">
        <v>33</v>
      </c>
      <c r="C19" s="10" t="s">
        <v>22</v>
      </c>
      <c r="D19" s="18">
        <v>346.41</v>
      </c>
      <c r="E19" s="10">
        <v>3212</v>
      </c>
      <c r="F19" s="9" t="s">
        <v>34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24"/>
      <c r="D20" s="25">
        <f>SUM(D19:D19)</f>
        <v>346.41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22</v>
      </c>
      <c r="D21" s="18">
        <v>2549.6999999999998</v>
      </c>
      <c r="E21" s="10">
        <v>3222</v>
      </c>
      <c r="F21" s="9" t="s">
        <v>19</v>
      </c>
      <c r="G21" s="28" t="s">
        <v>14</v>
      </c>
    </row>
    <row r="22" spans="1:7" ht="27" customHeight="1" thickBot="1" x14ac:dyDescent="0.3">
      <c r="A22" s="22" t="s">
        <v>15</v>
      </c>
      <c r="B22" s="23"/>
      <c r="C22" s="24"/>
      <c r="D22" s="25">
        <f>SUM(D21:D21)</f>
        <v>2549.6999999999998</v>
      </c>
      <c r="E22" s="24"/>
      <c r="F22" s="26"/>
      <c r="G22" s="27"/>
    </row>
    <row r="23" spans="1:7" x14ac:dyDescent="0.25">
      <c r="A23" s="9" t="s">
        <v>37</v>
      </c>
      <c r="B23" s="14" t="s">
        <v>38</v>
      </c>
      <c r="C23" s="10" t="s">
        <v>22</v>
      </c>
      <c r="D23" s="18">
        <v>476.56</v>
      </c>
      <c r="E23" s="10">
        <v>3212</v>
      </c>
      <c r="F23" s="9" t="s">
        <v>34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24"/>
      <c r="D24" s="25">
        <f>SUM(D23:D23)</f>
        <v>476.56</v>
      </c>
      <c r="E24" s="24"/>
      <c r="F24" s="26"/>
      <c r="G24" s="27"/>
    </row>
    <row r="25" spans="1:7" x14ac:dyDescent="0.25">
      <c r="A25" s="9" t="s">
        <v>39</v>
      </c>
      <c r="B25" s="14" t="s">
        <v>40</v>
      </c>
      <c r="C25" s="10" t="s">
        <v>22</v>
      </c>
      <c r="D25" s="18">
        <v>1082.07</v>
      </c>
      <c r="E25" s="10">
        <v>3222</v>
      </c>
      <c r="F25" s="9" t="s">
        <v>19</v>
      </c>
      <c r="G25" s="28" t="s">
        <v>14</v>
      </c>
    </row>
    <row r="26" spans="1:7" ht="27" customHeight="1" thickBot="1" x14ac:dyDescent="0.3">
      <c r="A26" s="22" t="s">
        <v>15</v>
      </c>
      <c r="B26" s="23"/>
      <c r="C26" s="24"/>
      <c r="D26" s="25">
        <f>SUM(D25:D25)</f>
        <v>1082.07</v>
      </c>
      <c r="E26" s="24"/>
      <c r="F26" s="26"/>
      <c r="G26" s="27"/>
    </row>
    <row r="27" spans="1:7" x14ac:dyDescent="0.25">
      <c r="A27" s="9" t="s">
        <v>41</v>
      </c>
      <c r="B27" s="14" t="s">
        <v>42</v>
      </c>
      <c r="C27" s="10" t="s">
        <v>43</v>
      </c>
      <c r="D27" s="18">
        <v>121.25</v>
      </c>
      <c r="E27" s="10">
        <v>3238</v>
      </c>
      <c r="F27" s="9" t="s">
        <v>44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24"/>
      <c r="D28" s="25">
        <f>SUM(D27:D27)</f>
        <v>121.25</v>
      </c>
      <c r="E28" s="24"/>
      <c r="F28" s="26"/>
      <c r="G28" s="27"/>
    </row>
    <row r="29" spans="1:7" x14ac:dyDescent="0.25">
      <c r="A29" s="9" t="s">
        <v>45</v>
      </c>
      <c r="B29" s="14" t="s">
        <v>46</v>
      </c>
      <c r="C29" s="10" t="s">
        <v>22</v>
      </c>
      <c r="D29" s="18">
        <v>186.67</v>
      </c>
      <c r="E29" s="10">
        <v>3224</v>
      </c>
      <c r="F29" s="9" t="s">
        <v>47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SUM(D29:D29)</f>
        <v>186.67</v>
      </c>
      <c r="E30" s="24"/>
      <c r="F30" s="26"/>
      <c r="G30" s="27"/>
    </row>
    <row r="31" spans="1:7" x14ac:dyDescent="0.25">
      <c r="A31" s="9" t="s">
        <v>48</v>
      </c>
      <c r="B31" s="14" t="s">
        <v>49</v>
      </c>
      <c r="C31" s="10" t="s">
        <v>22</v>
      </c>
      <c r="D31" s="18">
        <v>507.56</v>
      </c>
      <c r="E31" s="10">
        <v>3238</v>
      </c>
      <c r="F31" s="9" t="s">
        <v>44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24"/>
      <c r="D32" s="25">
        <f>SUM(D31:D31)</f>
        <v>507.56</v>
      </c>
      <c r="E32" s="24"/>
      <c r="F32" s="26"/>
      <c r="G32" s="27"/>
    </row>
    <row r="33" spans="1:7" x14ac:dyDescent="0.25">
      <c r="A33" s="9" t="s">
        <v>50</v>
      </c>
      <c r="B33" s="14" t="s">
        <v>51</v>
      </c>
      <c r="C33" s="10" t="s">
        <v>22</v>
      </c>
      <c r="D33" s="18">
        <v>17.36</v>
      </c>
      <c r="E33" s="10">
        <v>3231</v>
      </c>
      <c r="F33" s="9" t="s">
        <v>52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17.36</v>
      </c>
      <c r="E34" s="24"/>
      <c r="F34" s="26"/>
      <c r="G34" s="27"/>
    </row>
    <row r="35" spans="1:7" x14ac:dyDescent="0.25">
      <c r="A35" s="9" t="s">
        <v>53</v>
      </c>
      <c r="B35" s="14" t="s">
        <v>54</v>
      </c>
      <c r="C35" s="10" t="s">
        <v>22</v>
      </c>
      <c r="D35" s="18">
        <v>31.86</v>
      </c>
      <c r="E35" s="10">
        <v>3295</v>
      </c>
      <c r="F35" s="9" t="s">
        <v>55</v>
      </c>
      <c r="G35" s="28" t="s">
        <v>14</v>
      </c>
    </row>
    <row r="36" spans="1:7" ht="27" customHeight="1" thickBot="1" x14ac:dyDescent="0.3">
      <c r="A36" s="22" t="s">
        <v>15</v>
      </c>
      <c r="B36" s="23"/>
      <c r="C36" s="24"/>
      <c r="D36" s="25">
        <f>SUM(D35:D35)</f>
        <v>31.86</v>
      </c>
      <c r="E36" s="24"/>
      <c r="F36" s="26"/>
      <c r="G36" s="27"/>
    </row>
    <row r="37" spans="1:7" x14ac:dyDescent="0.25">
      <c r="A37" s="9" t="s">
        <v>56</v>
      </c>
      <c r="B37" s="14" t="s">
        <v>57</v>
      </c>
      <c r="C37" s="10" t="s">
        <v>22</v>
      </c>
      <c r="D37" s="18">
        <v>89.69</v>
      </c>
      <c r="E37" s="10">
        <v>3221</v>
      </c>
      <c r="F37" s="9" t="s">
        <v>58</v>
      </c>
      <c r="G37" s="28" t="s">
        <v>14</v>
      </c>
    </row>
    <row r="38" spans="1:7" ht="27" customHeight="1" thickBot="1" x14ac:dyDescent="0.3">
      <c r="A38" s="22" t="s">
        <v>15</v>
      </c>
      <c r="B38" s="23"/>
      <c r="C38" s="24"/>
      <c r="D38" s="25">
        <f>SUM(D37:D37)</f>
        <v>89.69</v>
      </c>
      <c r="E38" s="24"/>
      <c r="F38" s="26"/>
      <c r="G38" s="27"/>
    </row>
    <row r="39" spans="1:7" x14ac:dyDescent="0.25">
      <c r="A39" s="9" t="s">
        <v>59</v>
      </c>
      <c r="B39" s="14" t="s">
        <v>60</v>
      </c>
      <c r="C39" s="10" t="s">
        <v>22</v>
      </c>
      <c r="D39" s="18">
        <v>2057.02</v>
      </c>
      <c r="E39" s="10">
        <v>3223</v>
      </c>
      <c r="F39" s="9" t="s">
        <v>29</v>
      </c>
      <c r="G39" s="28" t="s">
        <v>14</v>
      </c>
    </row>
    <row r="40" spans="1:7" ht="27" customHeight="1" thickBot="1" x14ac:dyDescent="0.3">
      <c r="A40" s="22" t="s">
        <v>15</v>
      </c>
      <c r="B40" s="23"/>
      <c r="C40" s="24"/>
      <c r="D40" s="25">
        <f>SUM(D39:D39)</f>
        <v>2057.02</v>
      </c>
      <c r="E40" s="24"/>
      <c r="F40" s="26"/>
      <c r="G40" s="27"/>
    </row>
    <row r="41" spans="1:7" x14ac:dyDescent="0.25">
      <c r="A41" s="9" t="s">
        <v>61</v>
      </c>
      <c r="B41" s="14" t="s">
        <v>62</v>
      </c>
      <c r="C41" s="10" t="s">
        <v>22</v>
      </c>
      <c r="D41" s="18">
        <v>119.48</v>
      </c>
      <c r="E41" s="10">
        <v>3222</v>
      </c>
      <c r="F41" s="9" t="s">
        <v>19</v>
      </c>
      <c r="G41" s="28" t="s">
        <v>14</v>
      </c>
    </row>
    <row r="42" spans="1:7" ht="27" customHeight="1" thickBot="1" x14ac:dyDescent="0.3">
      <c r="A42" s="22" t="s">
        <v>15</v>
      </c>
      <c r="B42" s="23"/>
      <c r="C42" s="24"/>
      <c r="D42" s="25">
        <f>SUM(D41:D41)</f>
        <v>119.48</v>
      </c>
      <c r="E42" s="24"/>
      <c r="F42" s="26"/>
      <c r="G42" s="27"/>
    </row>
    <row r="43" spans="1:7" x14ac:dyDescent="0.25">
      <c r="A43" s="9" t="s">
        <v>63</v>
      </c>
      <c r="B43" s="14" t="s">
        <v>64</v>
      </c>
      <c r="C43" s="10" t="s">
        <v>28</v>
      </c>
      <c r="D43" s="18">
        <v>29.22</v>
      </c>
      <c r="E43" s="10">
        <v>3222</v>
      </c>
      <c r="F43" s="9" t="s">
        <v>19</v>
      </c>
      <c r="G43" s="28" t="s">
        <v>14</v>
      </c>
    </row>
    <row r="44" spans="1:7" ht="27" customHeight="1" thickBot="1" x14ac:dyDescent="0.3">
      <c r="A44" s="22" t="s">
        <v>15</v>
      </c>
      <c r="B44" s="23"/>
      <c r="C44" s="24"/>
      <c r="D44" s="25">
        <f>SUM(D43:D43)</f>
        <v>29.22</v>
      </c>
      <c r="E44" s="24"/>
      <c r="F44" s="26"/>
      <c r="G44" s="27"/>
    </row>
    <row r="45" spans="1:7" x14ac:dyDescent="0.25">
      <c r="A45" s="9" t="s">
        <v>66</v>
      </c>
      <c r="B45" s="14" t="s">
        <v>67</v>
      </c>
      <c r="C45" s="10" t="s">
        <v>22</v>
      </c>
      <c r="D45" s="18">
        <v>336.2</v>
      </c>
      <c r="E45" s="10">
        <v>3234</v>
      </c>
      <c r="F45" s="9" t="s">
        <v>25</v>
      </c>
      <c r="G45" s="28" t="s">
        <v>14</v>
      </c>
    </row>
    <row r="46" spans="1:7" ht="27" customHeight="1" thickBot="1" x14ac:dyDescent="0.3">
      <c r="A46" s="22" t="s">
        <v>15</v>
      </c>
      <c r="B46" s="23"/>
      <c r="C46" s="24"/>
      <c r="D46" s="25">
        <f>SUM(D45:D45)</f>
        <v>336.2</v>
      </c>
      <c r="E46" s="24"/>
      <c r="F46" s="26"/>
      <c r="G46" s="27"/>
    </row>
    <row r="47" spans="1:7" x14ac:dyDescent="0.25">
      <c r="A47" s="9" t="s">
        <v>68</v>
      </c>
      <c r="B47" s="14" t="s">
        <v>69</v>
      </c>
      <c r="C47" s="10" t="s">
        <v>70</v>
      </c>
      <c r="D47" s="18">
        <v>454.5</v>
      </c>
      <c r="E47" s="10">
        <v>3211</v>
      </c>
      <c r="F47" s="9" t="s">
        <v>13</v>
      </c>
      <c r="G47" s="28" t="s">
        <v>14</v>
      </c>
    </row>
    <row r="48" spans="1:7" ht="27" customHeight="1" thickBot="1" x14ac:dyDescent="0.3">
      <c r="A48" s="22" t="s">
        <v>15</v>
      </c>
      <c r="B48" s="23"/>
      <c r="C48" s="24"/>
      <c r="D48" s="25">
        <f>SUM(D47:D47)</f>
        <v>454.5</v>
      </c>
      <c r="E48" s="24"/>
      <c r="F48" s="26"/>
      <c r="G48" s="27"/>
    </row>
    <row r="49" spans="1:7" x14ac:dyDescent="0.25">
      <c r="A49" s="9" t="s">
        <v>71</v>
      </c>
      <c r="B49" s="14" t="s">
        <v>72</v>
      </c>
      <c r="C49" s="10" t="s">
        <v>22</v>
      </c>
      <c r="D49" s="18">
        <v>52.5</v>
      </c>
      <c r="E49" s="10">
        <v>3234</v>
      </c>
      <c r="F49" s="9" t="s">
        <v>25</v>
      </c>
      <c r="G49" s="28" t="s">
        <v>14</v>
      </c>
    </row>
    <row r="50" spans="1:7" ht="27" customHeight="1" thickBot="1" x14ac:dyDescent="0.3">
      <c r="A50" s="22" t="s">
        <v>15</v>
      </c>
      <c r="B50" s="23"/>
      <c r="C50" s="24"/>
      <c r="D50" s="25">
        <f>SUM(D49:D49)</f>
        <v>52.5</v>
      </c>
      <c r="E50" s="24"/>
      <c r="F50" s="26"/>
      <c r="G50" s="27"/>
    </row>
    <row r="51" spans="1:7" x14ac:dyDescent="0.25">
      <c r="A51" s="9" t="s">
        <v>73</v>
      </c>
      <c r="B51" s="14" t="s">
        <v>74</v>
      </c>
      <c r="C51" s="10" t="s">
        <v>136</v>
      </c>
      <c r="D51" s="18">
        <v>1387.67</v>
      </c>
      <c r="E51" s="10">
        <v>3222</v>
      </c>
      <c r="F51" s="9" t="s">
        <v>19</v>
      </c>
      <c r="G51" s="28" t="s">
        <v>14</v>
      </c>
    </row>
    <row r="52" spans="1:7" ht="27" customHeight="1" thickBot="1" x14ac:dyDescent="0.3">
      <c r="A52" s="22" t="s">
        <v>15</v>
      </c>
      <c r="B52" s="23"/>
      <c r="C52" s="24"/>
      <c r="D52" s="25">
        <f>SUM(D51:D51)</f>
        <v>1387.67</v>
      </c>
      <c r="E52" s="24"/>
      <c r="F52" s="26"/>
      <c r="G52" s="27"/>
    </row>
    <row r="53" spans="1:7" x14ac:dyDescent="0.25">
      <c r="A53" s="9" t="s">
        <v>75</v>
      </c>
      <c r="B53" s="14" t="s">
        <v>76</v>
      </c>
      <c r="C53" s="10" t="s">
        <v>22</v>
      </c>
      <c r="D53" s="18">
        <v>250</v>
      </c>
      <c r="E53" s="10">
        <v>3221</v>
      </c>
      <c r="F53" s="9" t="s">
        <v>58</v>
      </c>
      <c r="G53" s="28" t="s">
        <v>14</v>
      </c>
    </row>
    <row r="54" spans="1:7" ht="27" customHeight="1" thickBot="1" x14ac:dyDescent="0.3">
      <c r="A54" s="22" t="s">
        <v>15</v>
      </c>
      <c r="B54" s="23"/>
      <c r="C54" s="24"/>
      <c r="D54" s="25">
        <f>SUM(D53:D53)</f>
        <v>250</v>
      </c>
      <c r="E54" s="24"/>
      <c r="F54" s="26"/>
      <c r="G54" s="27"/>
    </row>
    <row r="55" spans="1:7" x14ac:dyDescent="0.25">
      <c r="A55" s="9" t="s">
        <v>77</v>
      </c>
      <c r="B55" s="14" t="s">
        <v>78</v>
      </c>
      <c r="C55" s="10" t="s">
        <v>135</v>
      </c>
      <c r="D55" s="18">
        <v>1566.84</v>
      </c>
      <c r="E55" s="10">
        <v>3222</v>
      </c>
      <c r="F55" s="9" t="s">
        <v>19</v>
      </c>
      <c r="G55" s="28" t="s">
        <v>14</v>
      </c>
    </row>
    <row r="56" spans="1:7" ht="27" customHeight="1" thickBot="1" x14ac:dyDescent="0.3">
      <c r="A56" s="22" t="s">
        <v>15</v>
      </c>
      <c r="B56" s="23"/>
      <c r="C56" s="24"/>
      <c r="D56" s="25">
        <f>SUM(D55:D55)</f>
        <v>1566.84</v>
      </c>
      <c r="E56" s="24"/>
      <c r="F56" s="26"/>
      <c r="G56" s="27"/>
    </row>
    <row r="57" spans="1:7" x14ac:dyDescent="0.25">
      <c r="A57" s="9" t="s">
        <v>79</v>
      </c>
      <c r="B57" s="14" t="s">
        <v>80</v>
      </c>
      <c r="C57" s="10" t="s">
        <v>81</v>
      </c>
      <c r="D57" s="18">
        <v>604.41999999999996</v>
      </c>
      <c r="E57" s="10">
        <v>3222</v>
      </c>
      <c r="F57" s="9" t="s">
        <v>19</v>
      </c>
      <c r="G57" s="28" t="s">
        <v>14</v>
      </c>
    </row>
    <row r="58" spans="1:7" ht="27" customHeight="1" thickBot="1" x14ac:dyDescent="0.3">
      <c r="A58" s="22" t="s">
        <v>15</v>
      </c>
      <c r="B58" s="23"/>
      <c r="C58" s="24"/>
      <c r="D58" s="25">
        <f>SUM(D57:D57)</f>
        <v>604.41999999999996</v>
      </c>
      <c r="E58" s="24"/>
      <c r="F58" s="26"/>
      <c r="G58" s="27"/>
    </row>
    <row r="59" spans="1:7" x14ac:dyDescent="0.25">
      <c r="A59" s="9" t="s">
        <v>82</v>
      </c>
      <c r="B59" s="14" t="s">
        <v>83</v>
      </c>
      <c r="C59" s="10" t="s">
        <v>84</v>
      </c>
      <c r="D59" s="18">
        <v>203</v>
      </c>
      <c r="E59" s="10">
        <v>3211</v>
      </c>
      <c r="F59" s="9" t="s">
        <v>13</v>
      </c>
      <c r="G59" s="28" t="s">
        <v>14</v>
      </c>
    </row>
    <row r="60" spans="1:7" ht="27" customHeight="1" thickBot="1" x14ac:dyDescent="0.3">
      <c r="A60" s="22" t="s">
        <v>15</v>
      </c>
      <c r="B60" s="23"/>
      <c r="C60" s="24"/>
      <c r="D60" s="25">
        <f>SUM(D59:D59)</f>
        <v>203</v>
      </c>
      <c r="E60" s="24"/>
      <c r="F60" s="26"/>
      <c r="G60" s="27"/>
    </row>
    <row r="61" spans="1:7" x14ac:dyDescent="0.25">
      <c r="A61" s="9" t="s">
        <v>85</v>
      </c>
      <c r="B61" s="14" t="s">
        <v>86</v>
      </c>
      <c r="C61" s="10" t="s">
        <v>87</v>
      </c>
      <c r="D61" s="18">
        <v>253.75</v>
      </c>
      <c r="E61" s="10">
        <v>3232</v>
      </c>
      <c r="F61" s="9" t="s">
        <v>88</v>
      </c>
      <c r="G61" s="28" t="s">
        <v>14</v>
      </c>
    </row>
    <row r="62" spans="1:7" ht="27" customHeight="1" thickBot="1" x14ac:dyDescent="0.3">
      <c r="A62" s="22" t="s">
        <v>15</v>
      </c>
      <c r="B62" s="23"/>
      <c r="C62" s="24"/>
      <c r="D62" s="25">
        <f>SUM(D61:D61)</f>
        <v>253.75</v>
      </c>
      <c r="E62" s="24"/>
      <c r="F62" s="26"/>
      <c r="G62" s="27"/>
    </row>
    <row r="63" spans="1:7" x14ac:dyDescent="0.25">
      <c r="A63" s="9" t="s">
        <v>89</v>
      </c>
      <c r="B63" s="14" t="s">
        <v>90</v>
      </c>
      <c r="C63" s="10" t="s">
        <v>22</v>
      </c>
      <c r="D63" s="18">
        <v>230.01</v>
      </c>
      <c r="E63" s="10">
        <v>3236</v>
      </c>
      <c r="F63" s="9" t="s">
        <v>91</v>
      </c>
      <c r="G63" s="28" t="s">
        <v>14</v>
      </c>
    </row>
    <row r="64" spans="1:7" ht="27" customHeight="1" thickBot="1" x14ac:dyDescent="0.3">
      <c r="A64" s="22" t="s">
        <v>15</v>
      </c>
      <c r="B64" s="23"/>
      <c r="C64" s="24"/>
      <c r="D64" s="25">
        <f>SUM(D63:D63)</f>
        <v>230.01</v>
      </c>
      <c r="E64" s="24"/>
      <c r="F64" s="26"/>
      <c r="G64" s="27"/>
    </row>
    <row r="65" spans="1:7" x14ac:dyDescent="0.25">
      <c r="A65" s="9" t="s">
        <v>92</v>
      </c>
      <c r="B65" s="14" t="s">
        <v>93</v>
      </c>
      <c r="C65" s="10" t="s">
        <v>22</v>
      </c>
      <c r="D65" s="18">
        <v>157.25</v>
      </c>
      <c r="E65" s="10">
        <v>3231</v>
      </c>
      <c r="F65" s="9" t="s">
        <v>52</v>
      </c>
      <c r="G65" s="28" t="s">
        <v>14</v>
      </c>
    </row>
    <row r="66" spans="1:7" ht="27" customHeight="1" thickBot="1" x14ac:dyDescent="0.3">
      <c r="A66" s="22" t="s">
        <v>15</v>
      </c>
      <c r="B66" s="23"/>
      <c r="C66" s="24"/>
      <c r="D66" s="25">
        <f>SUM(D65:D65)</f>
        <v>157.25</v>
      </c>
      <c r="E66" s="24"/>
      <c r="F66" s="26"/>
      <c r="G66" s="27"/>
    </row>
    <row r="67" spans="1:7" x14ac:dyDescent="0.25">
      <c r="A67" s="9" t="s">
        <v>94</v>
      </c>
      <c r="B67" s="14" t="s">
        <v>95</v>
      </c>
      <c r="C67" s="10" t="s">
        <v>22</v>
      </c>
      <c r="D67" s="18">
        <v>116.01</v>
      </c>
      <c r="E67" s="10">
        <v>3221</v>
      </c>
      <c r="F67" s="9" t="s">
        <v>58</v>
      </c>
      <c r="G67" s="28" t="s">
        <v>14</v>
      </c>
    </row>
    <row r="68" spans="1:7" ht="27" customHeight="1" thickBot="1" x14ac:dyDescent="0.3">
      <c r="A68" s="22" t="s">
        <v>15</v>
      </c>
      <c r="B68" s="23"/>
      <c r="C68" s="24"/>
      <c r="D68" s="25">
        <f>SUM(D67:D67)</f>
        <v>116.01</v>
      </c>
      <c r="E68" s="24"/>
      <c r="F68" s="26"/>
      <c r="G68" s="27"/>
    </row>
    <row r="69" spans="1:7" x14ac:dyDescent="0.25">
      <c r="A69" s="9" t="s">
        <v>96</v>
      </c>
      <c r="B69" s="14" t="s">
        <v>97</v>
      </c>
      <c r="C69" s="10" t="s">
        <v>98</v>
      </c>
      <c r="D69" s="18">
        <v>467.58</v>
      </c>
      <c r="E69" s="10">
        <v>3211</v>
      </c>
      <c r="F69" s="9" t="s">
        <v>13</v>
      </c>
      <c r="G69" s="28" t="s">
        <v>14</v>
      </c>
    </row>
    <row r="70" spans="1:7" x14ac:dyDescent="0.25">
      <c r="A70" s="9"/>
      <c r="B70" s="14"/>
      <c r="C70" s="10"/>
      <c r="D70" s="18">
        <v>300</v>
      </c>
      <c r="E70" s="10">
        <v>3213</v>
      </c>
      <c r="F70" s="9" t="s">
        <v>99</v>
      </c>
      <c r="G70" s="29" t="s">
        <v>14</v>
      </c>
    </row>
    <row r="71" spans="1:7" ht="27" customHeight="1" thickBot="1" x14ac:dyDescent="0.3">
      <c r="A71" s="22" t="s">
        <v>15</v>
      </c>
      <c r="B71" s="23"/>
      <c r="C71" s="24"/>
      <c r="D71" s="25">
        <f>SUM(D69:D70)</f>
        <v>767.57999999999993</v>
      </c>
      <c r="E71" s="24"/>
      <c r="F71" s="26"/>
      <c r="G71" s="27"/>
    </row>
    <row r="72" spans="1:7" x14ac:dyDescent="0.25">
      <c r="A72" s="9" t="s">
        <v>100</v>
      </c>
      <c r="B72" s="14" t="s">
        <v>101</v>
      </c>
      <c r="C72" s="10" t="s">
        <v>65</v>
      </c>
      <c r="D72" s="18">
        <v>71.5</v>
      </c>
      <c r="E72" s="10">
        <v>3224</v>
      </c>
      <c r="F72" s="9" t="s">
        <v>47</v>
      </c>
      <c r="G72" s="28" t="s">
        <v>14</v>
      </c>
    </row>
    <row r="73" spans="1:7" x14ac:dyDescent="0.25">
      <c r="A73" s="9"/>
      <c r="B73" s="14"/>
      <c r="C73" s="10"/>
      <c r="D73" s="18">
        <v>96</v>
      </c>
      <c r="E73" s="10">
        <v>3232</v>
      </c>
      <c r="F73" s="9" t="s">
        <v>88</v>
      </c>
      <c r="G73" s="29" t="s">
        <v>14</v>
      </c>
    </row>
    <row r="74" spans="1:7" ht="27" customHeight="1" thickBot="1" x14ac:dyDescent="0.3">
      <c r="A74" s="22" t="s">
        <v>15</v>
      </c>
      <c r="B74" s="23"/>
      <c r="C74" s="24"/>
      <c r="D74" s="25">
        <f>SUM(D72:D73)</f>
        <v>167.5</v>
      </c>
      <c r="E74" s="24"/>
      <c r="F74" s="26"/>
      <c r="G74" s="27"/>
    </row>
    <row r="75" spans="1:7" x14ac:dyDescent="0.25">
      <c r="A75" s="9" t="s">
        <v>102</v>
      </c>
      <c r="B75" s="14" t="s">
        <v>103</v>
      </c>
      <c r="C75" s="10" t="s">
        <v>22</v>
      </c>
      <c r="D75" s="18">
        <v>375.68</v>
      </c>
      <c r="E75" s="10">
        <v>3292</v>
      </c>
      <c r="F75" s="9" t="s">
        <v>104</v>
      </c>
      <c r="G75" s="28" t="s">
        <v>14</v>
      </c>
    </row>
    <row r="76" spans="1:7" ht="27" customHeight="1" thickBot="1" x14ac:dyDescent="0.3">
      <c r="A76" s="22" t="s">
        <v>15</v>
      </c>
      <c r="B76" s="23"/>
      <c r="C76" s="24"/>
      <c r="D76" s="25">
        <f>SUM(D75:D75)</f>
        <v>375.68</v>
      </c>
      <c r="E76" s="24"/>
      <c r="F76" s="26"/>
      <c r="G76" s="27"/>
    </row>
    <row r="77" spans="1:7" x14ac:dyDescent="0.25">
      <c r="A77" s="9" t="s">
        <v>105</v>
      </c>
      <c r="B77" s="14" t="s">
        <v>106</v>
      </c>
      <c r="C77" s="10" t="s">
        <v>22</v>
      </c>
      <c r="D77" s="18">
        <v>215</v>
      </c>
      <c r="E77" s="10">
        <v>3232</v>
      </c>
      <c r="F77" s="9" t="s">
        <v>88</v>
      </c>
      <c r="G77" s="28" t="s">
        <v>14</v>
      </c>
    </row>
    <row r="78" spans="1:7" ht="27" customHeight="1" thickBot="1" x14ac:dyDescent="0.3">
      <c r="A78" s="22" t="s">
        <v>15</v>
      </c>
      <c r="B78" s="23"/>
      <c r="C78" s="24"/>
      <c r="D78" s="25">
        <f>SUM(D77:D77)</f>
        <v>215</v>
      </c>
      <c r="E78" s="24"/>
      <c r="F78" s="26"/>
      <c r="G78" s="27"/>
    </row>
    <row r="79" spans="1:7" x14ac:dyDescent="0.25">
      <c r="A79" s="9" t="s">
        <v>107</v>
      </c>
      <c r="B79" s="14" t="s">
        <v>108</v>
      </c>
      <c r="C79" s="10" t="s">
        <v>109</v>
      </c>
      <c r="D79" s="18">
        <v>286.73</v>
      </c>
      <c r="E79" s="10">
        <v>3222</v>
      </c>
      <c r="F79" s="9" t="s">
        <v>19</v>
      </c>
      <c r="G79" s="28" t="s">
        <v>14</v>
      </c>
    </row>
    <row r="80" spans="1:7" ht="27" customHeight="1" thickBot="1" x14ac:dyDescent="0.3">
      <c r="A80" s="22" t="s">
        <v>15</v>
      </c>
      <c r="B80" s="23"/>
      <c r="C80" s="24"/>
      <c r="D80" s="25">
        <f>SUM(D79:D79)</f>
        <v>286.73</v>
      </c>
      <c r="E80" s="24"/>
      <c r="F80" s="26"/>
      <c r="G80" s="27"/>
    </row>
    <row r="81" spans="1:7" x14ac:dyDescent="0.25">
      <c r="A81" s="9" t="s">
        <v>110</v>
      </c>
      <c r="B81" s="14" t="s">
        <v>111</v>
      </c>
      <c r="C81" s="10" t="s">
        <v>22</v>
      </c>
      <c r="D81" s="18">
        <v>26.56</v>
      </c>
      <c r="E81" s="10">
        <v>3231</v>
      </c>
      <c r="F81" s="9" t="s">
        <v>52</v>
      </c>
      <c r="G81" s="28" t="s">
        <v>14</v>
      </c>
    </row>
    <row r="82" spans="1:7" ht="27" customHeight="1" thickBot="1" x14ac:dyDescent="0.3">
      <c r="A82" s="22" t="s">
        <v>15</v>
      </c>
      <c r="B82" s="23"/>
      <c r="C82" s="24"/>
      <c r="D82" s="25">
        <f>SUM(D81:D81)</f>
        <v>26.56</v>
      </c>
      <c r="E82" s="24"/>
      <c r="F82" s="26"/>
      <c r="G82" s="27"/>
    </row>
    <row r="83" spans="1:7" x14ac:dyDescent="0.25">
      <c r="A83" s="9" t="s">
        <v>112</v>
      </c>
      <c r="B83" s="14" t="s">
        <v>113</v>
      </c>
      <c r="C83" s="10" t="s">
        <v>137</v>
      </c>
      <c r="D83" s="18">
        <v>277.88</v>
      </c>
      <c r="E83" s="10">
        <v>3221</v>
      </c>
      <c r="F83" s="9" t="s">
        <v>58</v>
      </c>
      <c r="G83" s="28" t="s">
        <v>14</v>
      </c>
    </row>
    <row r="84" spans="1:7" ht="27" customHeight="1" thickBot="1" x14ac:dyDescent="0.3">
      <c r="A84" s="22" t="s">
        <v>15</v>
      </c>
      <c r="B84" s="23"/>
      <c r="C84" s="24"/>
      <c r="D84" s="25">
        <f>SUM(D83:D83)</f>
        <v>277.88</v>
      </c>
      <c r="E84" s="24"/>
      <c r="F84" s="26"/>
      <c r="G84" s="27"/>
    </row>
    <row r="85" spans="1:7" x14ac:dyDescent="0.25">
      <c r="A85" s="9" t="s">
        <v>114</v>
      </c>
      <c r="B85" s="14" t="s">
        <v>115</v>
      </c>
      <c r="C85" s="10" t="s">
        <v>22</v>
      </c>
      <c r="D85" s="18">
        <v>75</v>
      </c>
      <c r="E85" s="10">
        <v>3299</v>
      </c>
      <c r="F85" s="9" t="s">
        <v>116</v>
      </c>
      <c r="G85" s="28" t="s">
        <v>14</v>
      </c>
    </row>
    <row r="86" spans="1:7" ht="27" customHeight="1" thickBot="1" x14ac:dyDescent="0.3">
      <c r="A86" s="22" t="s">
        <v>15</v>
      </c>
      <c r="B86" s="23"/>
      <c r="C86" s="24"/>
      <c r="D86" s="25">
        <f>SUM(D85:D85)</f>
        <v>75</v>
      </c>
      <c r="E86" s="24"/>
      <c r="F86" s="26"/>
      <c r="G86" s="27"/>
    </row>
    <row r="87" spans="1:7" x14ac:dyDescent="0.25">
      <c r="A87" s="9" t="s">
        <v>117</v>
      </c>
      <c r="B87" s="14" t="s">
        <v>118</v>
      </c>
      <c r="C87" s="10" t="s">
        <v>22</v>
      </c>
      <c r="D87" s="18">
        <v>727.49</v>
      </c>
      <c r="E87" s="10">
        <v>3224</v>
      </c>
      <c r="F87" s="9" t="s">
        <v>47</v>
      </c>
      <c r="G87" s="28" t="s">
        <v>14</v>
      </c>
    </row>
    <row r="88" spans="1:7" x14ac:dyDescent="0.25">
      <c r="A88" s="9"/>
      <c r="B88" s="14"/>
      <c r="C88" s="10"/>
      <c r="D88" s="18">
        <v>55</v>
      </c>
      <c r="E88" s="10">
        <v>3239</v>
      </c>
      <c r="F88" s="9" t="s">
        <v>119</v>
      </c>
      <c r="G88" s="29" t="s">
        <v>14</v>
      </c>
    </row>
    <row r="89" spans="1:7" ht="27" customHeight="1" thickBot="1" x14ac:dyDescent="0.3">
      <c r="A89" s="22" t="s">
        <v>15</v>
      </c>
      <c r="B89" s="23"/>
      <c r="C89" s="24"/>
      <c r="D89" s="25">
        <f>SUM(D87:D88)</f>
        <v>782.49</v>
      </c>
      <c r="E89" s="24"/>
      <c r="F89" s="26"/>
      <c r="G89" s="27"/>
    </row>
    <row r="90" spans="1:7" x14ac:dyDescent="0.25">
      <c r="A90" s="9" t="s">
        <v>120</v>
      </c>
      <c r="B90" s="14" t="s">
        <v>121</v>
      </c>
      <c r="C90" s="10" t="s">
        <v>122</v>
      </c>
      <c r="D90" s="18">
        <v>618.45000000000005</v>
      </c>
      <c r="E90" s="10">
        <v>3222</v>
      </c>
      <c r="F90" s="9" t="s">
        <v>19</v>
      </c>
      <c r="G90" s="28" t="s">
        <v>14</v>
      </c>
    </row>
    <row r="91" spans="1:7" ht="27" customHeight="1" thickBot="1" x14ac:dyDescent="0.3">
      <c r="A91" s="22" t="s">
        <v>15</v>
      </c>
      <c r="B91" s="23"/>
      <c r="C91" s="24"/>
      <c r="D91" s="25">
        <f>SUM(D90:D90)</f>
        <v>618.45000000000005</v>
      </c>
      <c r="E91" s="24"/>
      <c r="F91" s="26"/>
      <c r="G91" s="27"/>
    </row>
    <row r="92" spans="1:7" x14ac:dyDescent="0.25">
      <c r="A92" s="9" t="s">
        <v>123</v>
      </c>
      <c r="B92" s="14" t="s">
        <v>124</v>
      </c>
      <c r="C92" s="10" t="s">
        <v>125</v>
      </c>
      <c r="D92" s="18">
        <v>496.18</v>
      </c>
      <c r="E92" s="10">
        <v>3221</v>
      </c>
      <c r="F92" s="9" t="s">
        <v>58</v>
      </c>
      <c r="G92" s="28" t="s">
        <v>14</v>
      </c>
    </row>
    <row r="93" spans="1:7" ht="27" customHeight="1" thickBot="1" x14ac:dyDescent="0.3">
      <c r="A93" s="22" t="s">
        <v>15</v>
      </c>
      <c r="B93" s="23"/>
      <c r="C93" s="24"/>
      <c r="D93" s="25">
        <f>SUM(D92:D92)</f>
        <v>496.18</v>
      </c>
      <c r="E93" s="24"/>
      <c r="F93" s="26"/>
      <c r="G93" s="27"/>
    </row>
    <row r="94" spans="1:7" x14ac:dyDescent="0.25">
      <c r="A94" s="9" t="s">
        <v>126</v>
      </c>
      <c r="B94" s="14" t="s">
        <v>127</v>
      </c>
      <c r="C94" s="10" t="s">
        <v>28</v>
      </c>
      <c r="D94" s="18">
        <v>15</v>
      </c>
      <c r="E94" s="10">
        <v>3299</v>
      </c>
      <c r="F94" s="9" t="s">
        <v>116</v>
      </c>
      <c r="G94" s="28" t="s">
        <v>14</v>
      </c>
    </row>
    <row r="95" spans="1:7" ht="27" customHeight="1" thickBot="1" x14ac:dyDescent="0.3">
      <c r="A95" s="22" t="s">
        <v>15</v>
      </c>
      <c r="B95" s="23"/>
      <c r="C95" s="24"/>
      <c r="D95" s="25">
        <f>SUM(D94:D94)</f>
        <v>15</v>
      </c>
      <c r="E95" s="24"/>
      <c r="F95" s="26"/>
      <c r="G95" s="27"/>
    </row>
    <row r="96" spans="1:7" x14ac:dyDescent="0.25">
      <c r="A96" s="9" t="s">
        <v>128</v>
      </c>
      <c r="B96" s="14" t="s">
        <v>129</v>
      </c>
      <c r="C96" s="10" t="s">
        <v>22</v>
      </c>
      <c r="D96" s="18">
        <v>151.25</v>
      </c>
      <c r="E96" s="10">
        <v>3232</v>
      </c>
      <c r="F96" s="9" t="s">
        <v>88</v>
      </c>
      <c r="G96" s="28" t="s">
        <v>14</v>
      </c>
    </row>
    <row r="97" spans="1:7" ht="27" customHeight="1" thickBot="1" x14ac:dyDescent="0.3">
      <c r="A97" s="22" t="s">
        <v>15</v>
      </c>
      <c r="B97" s="23"/>
      <c r="C97" s="24"/>
      <c r="D97" s="25">
        <f>SUM(D96:D96)</f>
        <v>151.25</v>
      </c>
      <c r="E97" s="24"/>
      <c r="F97" s="26"/>
      <c r="G97" s="27"/>
    </row>
    <row r="98" spans="1:7" x14ac:dyDescent="0.25">
      <c r="A98" s="9" t="s">
        <v>130</v>
      </c>
      <c r="B98" s="14" t="s">
        <v>131</v>
      </c>
      <c r="C98" s="10" t="s">
        <v>22</v>
      </c>
      <c r="D98" s="18">
        <v>200</v>
      </c>
      <c r="E98" s="10">
        <v>3238</v>
      </c>
      <c r="F98" s="9" t="s">
        <v>44</v>
      </c>
      <c r="G98" s="28" t="s">
        <v>14</v>
      </c>
    </row>
    <row r="99" spans="1:7" ht="27" customHeight="1" thickBot="1" x14ac:dyDescent="0.3">
      <c r="A99" s="22" t="s">
        <v>15</v>
      </c>
      <c r="B99" s="23"/>
      <c r="C99" s="24"/>
      <c r="D99" s="25">
        <f>SUM(D98:D98)</f>
        <v>200</v>
      </c>
      <c r="E99" s="24"/>
      <c r="F99" s="26"/>
      <c r="G99" s="27"/>
    </row>
    <row r="100" spans="1:7" x14ac:dyDescent="0.25">
      <c r="A100" s="9" t="s">
        <v>138</v>
      </c>
      <c r="B100" s="14"/>
      <c r="C100" s="10"/>
      <c r="D100" s="18">
        <v>339.55</v>
      </c>
      <c r="E100" s="10">
        <v>3211</v>
      </c>
      <c r="F100" s="9" t="s">
        <v>13</v>
      </c>
      <c r="G100" s="28" t="s">
        <v>14</v>
      </c>
    </row>
    <row r="101" spans="1:7" x14ac:dyDescent="0.25">
      <c r="A101" s="9" t="s">
        <v>138</v>
      </c>
      <c r="B101" s="14"/>
      <c r="C101" s="10"/>
      <c r="D101" s="18">
        <v>1236.1300000000001</v>
      </c>
      <c r="E101" s="10">
        <v>3212</v>
      </c>
      <c r="F101" s="9" t="s">
        <v>34</v>
      </c>
      <c r="G101" s="29" t="s">
        <v>14</v>
      </c>
    </row>
    <row r="102" spans="1:7" x14ac:dyDescent="0.25">
      <c r="A102" s="9" t="s">
        <v>139</v>
      </c>
      <c r="B102" s="14"/>
      <c r="C102" s="10"/>
      <c r="D102" s="18">
        <v>973.76</v>
      </c>
      <c r="E102" s="10">
        <v>3291</v>
      </c>
      <c r="F102" s="9" t="s">
        <v>132</v>
      </c>
      <c r="G102" s="29" t="s">
        <v>14</v>
      </c>
    </row>
    <row r="103" spans="1:7" x14ac:dyDescent="0.25">
      <c r="A103" s="9" t="s">
        <v>140</v>
      </c>
      <c r="B103" s="14" t="s">
        <v>141</v>
      </c>
      <c r="C103" s="10" t="s">
        <v>22</v>
      </c>
      <c r="D103" s="18">
        <v>354.61</v>
      </c>
      <c r="E103" s="10">
        <v>3431</v>
      </c>
      <c r="F103" s="9" t="s">
        <v>133</v>
      </c>
      <c r="G103" s="29" t="s">
        <v>14</v>
      </c>
    </row>
    <row r="104" spans="1:7" x14ac:dyDescent="0.25">
      <c r="A104" s="9" t="s">
        <v>138</v>
      </c>
      <c r="B104" s="14"/>
      <c r="C104" s="10"/>
      <c r="D104" s="18">
        <v>59493.97</v>
      </c>
      <c r="E104" s="10">
        <v>3111</v>
      </c>
      <c r="F104" s="9" t="s">
        <v>142</v>
      </c>
      <c r="G104" s="36" t="s">
        <v>14</v>
      </c>
    </row>
    <row r="105" spans="1:7" x14ac:dyDescent="0.25">
      <c r="A105" s="9"/>
      <c r="B105" s="14"/>
      <c r="C105" s="10"/>
      <c r="D105" s="18">
        <v>9816.5400000000009</v>
      </c>
      <c r="E105" s="10">
        <v>3132</v>
      </c>
      <c r="F105" s="9" t="s">
        <v>143</v>
      </c>
      <c r="G105" s="36" t="s">
        <v>14</v>
      </c>
    </row>
    <row r="106" spans="1:7" x14ac:dyDescent="0.25">
      <c r="A106" s="9" t="s">
        <v>146</v>
      </c>
      <c r="D106" s="15">
        <v>2208.79</v>
      </c>
      <c r="E106" s="10">
        <v>3121</v>
      </c>
      <c r="F106" s="9" t="s">
        <v>144</v>
      </c>
      <c r="G106" s="36" t="s">
        <v>14</v>
      </c>
    </row>
    <row r="107" spans="1:7" ht="21" customHeight="1" thickBot="1" x14ac:dyDescent="0.3">
      <c r="A107" s="22" t="s">
        <v>15</v>
      </c>
      <c r="B107" s="23"/>
      <c r="C107" s="24"/>
      <c r="D107" s="25">
        <f>SUM(D100:D106)</f>
        <v>74423.349999999991</v>
      </c>
      <c r="E107" s="24"/>
      <c r="F107" s="26"/>
      <c r="G107" s="27"/>
    </row>
    <row r="108" spans="1:7" ht="15.75" thickBot="1" x14ac:dyDescent="0.3">
      <c r="A108" s="30" t="s">
        <v>134</v>
      </c>
      <c r="B108" s="31"/>
      <c r="C108" s="32"/>
      <c r="D108" s="33">
        <f>SUM(D8,D10,D12,D14,D16,D18,D20,D22,D24,D26,D28,D30,D32,D34,D36,D38,D40,D42,D44,D46,D48,D50,D52,D54,D56,D58,D60,D62,D64,D66,D68,D71,D74,D76,D78,D80,D82,D84,D86,D89,D91,D93,D95,D97,D99,D107)</f>
        <v>98446.499999999985</v>
      </c>
      <c r="E108" s="32"/>
      <c r="F108" s="34"/>
      <c r="G108" s="35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 t="s">
        <v>145</v>
      </c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Zdenka Mamić</cp:lastModifiedBy>
  <cp:lastPrinted>2026-02-11T11:45:49Z</cp:lastPrinted>
  <dcterms:created xsi:type="dcterms:W3CDTF">2024-03-05T11:42:46Z</dcterms:created>
  <dcterms:modified xsi:type="dcterms:W3CDTF">2026-02-11T12:49:13Z</dcterms:modified>
</cp:coreProperties>
</file>