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mamic\OneDrive - Učenički dom Maksimir\Desktop\OBJTRS24\"/>
    </mc:Choice>
  </mc:AlternateContent>
  <xr:revisionPtr revIDLastSave="0" documentId="13_ncr:1_{66CB58D8-DC64-4280-A8C6-F18C6A60CB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8" i="1" l="1"/>
  <c r="D117" i="1" l="1"/>
  <c r="D115" i="1"/>
  <c r="D113" i="1"/>
  <c r="D111" i="1"/>
  <c r="D109" i="1"/>
  <c r="D107" i="1"/>
  <c r="D105" i="1"/>
  <c r="D103" i="1"/>
  <c r="D101" i="1"/>
  <c r="D99" i="1"/>
  <c r="D97" i="1"/>
  <c r="D139" i="1" s="1"/>
  <c r="D95" i="1"/>
  <c r="D93" i="1"/>
  <c r="D91" i="1"/>
  <c r="D89" i="1"/>
  <c r="D87" i="1"/>
  <c r="D85" i="1"/>
  <c r="D83" i="1"/>
  <c r="D80" i="1"/>
  <c r="D78" i="1"/>
  <c r="D75" i="1"/>
  <c r="D73" i="1"/>
  <c r="D71" i="1"/>
  <c r="D69" i="1"/>
  <c r="D67" i="1"/>
  <c r="D65" i="1"/>
  <c r="D63" i="1"/>
  <c r="D61" i="1"/>
  <c r="D59" i="1"/>
  <c r="D57" i="1"/>
  <c r="D55" i="1"/>
  <c r="D53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<sst xmlns="http://schemas.openxmlformats.org/spreadsheetml/2006/main" count="420" uniqueCount="191">
  <si>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</si>
  <si>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</si>
  <si>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</si>
  <si>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</si>
  <si>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</si>
  <si>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</si>
  <si>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</si>
  <si>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</si>
  <si>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MAKSIMIR_x000D_
TRG J.F.KENNEDYJA 9_x000D_
ZAGREB_x000D_
Tel: +385(1)2300632   Fax: +385(1)2300632_x000D_
OIB: 22902741182_x000D_
Mail: info@udm.hr_x000D_
IBAN: HR6625000091101032680</t>
  </si>
  <si>
    <t xml:space="preserve">Odgovorna Osoba: ZDRAVKA PULJIZ_x000D_
     </t>
  </si>
  <si>
    <t>Isplata Sredstava Za Razdoblje: 01.11.2024 Do 30.11.2024</t>
  </si>
  <si>
    <t>PROFIL KLETT d.o.o.</t>
  </si>
  <si>
    <t>95803232921</t>
  </si>
  <si>
    <t>10000 Zagreb</t>
  </si>
  <si>
    <t xml:space="preserve">KNJIGE U KNJIŽNICAMA                                                                                                                                  </t>
  </si>
  <si>
    <t>UČENIČKI DOM MAKSIMIR</t>
  </si>
  <si>
    <t>Ukupno:</t>
  </si>
  <si>
    <t>CONVENTUS CREDO d.o.o.</t>
  </si>
  <si>
    <t>94766180676</t>
  </si>
  <si>
    <t>10 000 ZAGREB</t>
  </si>
  <si>
    <t xml:space="preserve">STRUČNO USAVRŠAVANJE ZAPOSLENIKA                                                                                                                      </t>
  </si>
  <si>
    <t>UČENIČKI DOM DORE PEJAČEVIĆ ZAGREB</t>
  </si>
  <si>
    <t>93973093488</t>
  </si>
  <si>
    <t>10000 ZAGREB</t>
  </si>
  <si>
    <t>AGROPROTEINKA-ENERGIJA d.o.o.</t>
  </si>
  <si>
    <t>90174095121</t>
  </si>
  <si>
    <t>10360 SESVETE</t>
  </si>
  <si>
    <t xml:space="preserve">KOMUNALNE USLUGE                                                                                                                                      </t>
  </si>
  <si>
    <t>HRVATSKA POŠTA D.D. ZAGREB BRANIMIROVA 4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</si>
  <si>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</si>
  <si>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</si>
  <si>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</si>
  <si>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VODOOPSKRBA I ODVODNJA D.O.O. ZAGREB FOLNEGOVIĆEVA 1</t>
  </si>
  <si>
    <t>85584865987</t>
  </si>
  <si>
    <t>ČISTOĆA ZAGREB D.O.O. ZAGREB ULICA  RADNIČKA CESTA 82</t>
  </si>
  <si>
    <t>TURIZEM LJUBLJANA</t>
  </si>
  <si>
    <t>85321389</t>
  </si>
  <si>
    <t>10000 LJUBLJANA</t>
  </si>
  <si>
    <t xml:space="preserve">OSTALI NESPOMENUTI RASHODI POSLOVANJA                                                                                                                 </t>
  </si>
  <si>
    <t>ZAGREBAČKI ELEKTRIČNI TRANVAJ</t>
  </si>
  <si>
    <t>82031999604</t>
  </si>
  <si>
    <t xml:space="preserve">NAKNADE ZA PRIJEVOZ, ZA RAD NA TERENU I ODVOJENI ŽIVOT                                                                                                </t>
  </si>
  <si>
    <t>AGRODALM D.O.O. ZAGREB  BLIZNO 13</t>
  </si>
  <si>
    <t>80649374262</t>
  </si>
  <si>
    <t xml:space="preserve">MATERIJAL I SIROVINE                                                                                                                                  </t>
  </si>
  <si>
    <t>ZNANJE D.O.O. ZAGREB</t>
  </si>
  <si>
    <t>80627693538</t>
  </si>
  <si>
    <t>HŽ PUTNIČKI PRIJEVOZ</t>
  </si>
  <si>
    <t>80572192786</t>
  </si>
  <si>
    <t xml:space="preserve">SLUŽBENA PUTOVANJA                                                                                                                                    </t>
  </si>
  <si>
    <t>KLARA D.D. ZAGREB</t>
  </si>
  <si>
    <t>76842508189</t>
  </si>
  <si>
    <t>UDRUGA HRVATSKIH SREDNJOŠKOLSKIH RAVNATELJA ZAGREB</t>
  </si>
  <si>
    <t>75780877581</t>
  </si>
  <si>
    <t>GRADSKA PLINARA D.O.O. ZAGREB RADNIČKA CESTA 1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</si>
  <si>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</si>
  <si>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</si>
  <si>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 ČAKOVEC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</si>
  <si>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</si>
  <si>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</si>
  <si>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</si>
  <si>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" ELEKTRO TKALEC " d.o.o.</t>
  </si>
  <si>
    <t>71204493774</t>
  </si>
  <si>
    <t>Zagreb</t>
  </si>
  <si>
    <t xml:space="preserve">USLUGE TEKUĆEG I INVESTICIJSKOG ODRŽAVANJA                                                                                                            </t>
  </si>
  <si>
    <t>SVIJET KOMUNIKACIJA ZAGREB PADOVČEVA 9</t>
  </si>
  <si>
    <t>70692244840</t>
  </si>
  <si>
    <t>HRT ZAGREB PRISAVLJE 3</t>
  </si>
  <si>
    <t>68419124305</t>
  </si>
  <si>
    <t>PRISTOJBE I NAKNADE</t>
  </si>
  <si>
    <t>LACUNA d.o.o.</t>
  </si>
  <si>
    <t>68348821882</t>
  </si>
  <si>
    <t>49223 SVETI KRIŽ ZAČRETJE</t>
  </si>
  <si>
    <t xml:space="preserve">UREDSKI MATERIJAL I OSTALI MATERIJALNI RASHODI                                                                                                        </t>
  </si>
  <si>
    <t>ZVIJEZDA plus d.o.o.</t>
  </si>
  <si>
    <t>63603498763</t>
  </si>
  <si>
    <t>HEP OPSKRBA D.O.O. ZAGREB ULICA GRADA VUKOVARA 37</t>
  </si>
  <si>
    <t>63073332379</t>
  </si>
  <si>
    <t>KONZUM plus d.o.o.</t>
  </si>
  <si>
    <t>62226620908</t>
  </si>
  <si>
    <t>10 000 Zagreb</t>
  </si>
  <si>
    <t>DAROJKOVIĆ PROMET D.O.O.</t>
  </si>
  <si>
    <t>62063700215</t>
  </si>
  <si>
    <t>10370 DUGO SELO</t>
  </si>
  <si>
    <t>GRADSKI URED ZAGREB TRG STJEPANA RADIĆA 1</t>
  </si>
  <si>
    <t>61817894937</t>
  </si>
  <si>
    <t>TEHNO ZAGREB D.O.O. HRASTOVIČKA 70</t>
  </si>
  <si>
    <t>60557784734</t>
  </si>
  <si>
    <t>MOZAIK KNJIGA d.o.o.</t>
  </si>
  <si>
    <t>5700186553</t>
  </si>
  <si>
    <t>IGO-MAT d.o.o.</t>
  </si>
  <si>
    <t>55662000497</t>
  </si>
  <si>
    <t>Bregana</t>
  </si>
  <si>
    <t>CWS-BOCO D.O.O.</t>
  </si>
  <si>
    <t>51026536351</t>
  </si>
  <si>
    <t>ZAKUPNINE I NAJAMNINE</t>
  </si>
  <si>
    <t>BIRODOM D.O.O.</t>
  </si>
  <si>
    <t>47794513055</t>
  </si>
  <si>
    <t>10250 LUČKO</t>
  </si>
  <si>
    <t>HRVATSKI DRŽAVNI ARHIV</t>
  </si>
  <si>
    <t>46144176176</t>
  </si>
  <si>
    <t>POSLOVNI EDUKATOR D.O.O. CESTA dr. FRANJE TUĐMANA 21214 KAŠTEL KAMBELOVAC</t>
  </si>
  <si>
    <t>45065170578</t>
  </si>
  <si>
    <t>21214 KAŠTEL KANBELOVAC</t>
  </si>
  <si>
    <t>VINDIJA D.D. VARAŽDIN</t>
  </si>
  <si>
    <t>44138062462</t>
  </si>
  <si>
    <t>VARAŽDIN</t>
  </si>
  <si>
    <t>VUGRINEC D.O.O DUBRAVICA</t>
  </si>
  <si>
    <t>43639861997</t>
  </si>
  <si>
    <t>10293 DUBRAVICA</t>
  </si>
  <si>
    <t>PEPCO CROATIA d.o.o</t>
  </si>
  <si>
    <t>43416900320</t>
  </si>
  <si>
    <t>PIK VRBOVEC plus d.o.o.</t>
  </si>
  <si>
    <t>41976933718</t>
  </si>
  <si>
    <t>10340 VRBOVEC</t>
  </si>
  <si>
    <t>METRO ZAGREB JANKOMIR 31</t>
  </si>
  <si>
    <t>38016445738</t>
  </si>
  <si>
    <t xml:space="preserve">SITNI INVENTAR I AUTO GUME                                                                                                                            </t>
  </si>
  <si>
    <t>SAPONIA D.D. OSIJEK</t>
  </si>
  <si>
    <t>37879152548</t>
  </si>
  <si>
    <t>31001 OSIJEK</t>
  </si>
  <si>
    <t>FLIBA D.O.O.</t>
  </si>
  <si>
    <t>30777726033</t>
  </si>
  <si>
    <t>10255 DONJI STUPNIK</t>
  </si>
  <si>
    <t>A-1 VIPMETRONET D.O.O. ZAGREB VRTNI PUT 1</t>
  </si>
  <si>
    <t>29524210204</t>
  </si>
  <si>
    <t>HRVATSKA MREŽA ŠKOLSKIH KNJIŽNIČARA</t>
  </si>
  <si>
    <t>29448048238</t>
  </si>
  <si>
    <t>43000 BJELOVAR</t>
  </si>
  <si>
    <t xml:space="preserve">ČLANARINE                                                                                                                                             </t>
  </si>
  <si>
    <t>DeepIT d.o.o.</t>
  </si>
  <si>
    <t>28917545089</t>
  </si>
  <si>
    <t>GRAWE HRVATSKA DD ZAGREB</t>
  </si>
  <si>
    <t>28406115764</t>
  </si>
  <si>
    <t xml:space="preserve">PREMIJE OSIGURANJA                                                                                                                                    </t>
  </si>
  <si>
    <t>METEOR GRUPA-LABUD d.o.o.-za proizvodnju sredstava za čišćenje higj.i kemij.proizvoda</t>
  </si>
  <si>
    <t>23359164583</t>
  </si>
  <si>
    <t>IKEA HRVATSKA D.O.O. 10361 SESVETSKI KRALJEVEC</t>
  </si>
  <si>
    <t>21523879111</t>
  </si>
  <si>
    <t>10361 SESVETSKI KRALJEVEC</t>
  </si>
  <si>
    <t>PODRAVKA D.D. KOPRIVNICA</t>
  </si>
  <si>
    <t>18928523252</t>
  </si>
  <si>
    <t>48000 KOPRIVNICA</t>
  </si>
  <si>
    <t>INTERTEKSTIL STANIĆ D.O.O.</t>
  </si>
  <si>
    <t>18665755809</t>
  </si>
  <si>
    <t>10431 SVETA NEDELJA</t>
  </si>
  <si>
    <t>PORTICUS PORTA d.o.o.-društvo s ograničenom odgovornošću za proizv. i trgovinu</t>
  </si>
  <si>
    <t>10424918301</t>
  </si>
  <si>
    <t>10360 Sesvete</t>
  </si>
  <si>
    <t>AKD-ZAŠTITA D.O.O</t>
  </si>
  <si>
    <t>09253797076</t>
  </si>
  <si>
    <t xml:space="preserve">OSTALE USLUGE                                                                                                                                         </t>
  </si>
  <si>
    <t>LEDO plus d.o.o.</t>
  </si>
  <si>
    <t>07179054100</t>
  </si>
  <si>
    <t>ESK CROATIA ATEST ZAGRB PAKOŠTANSKA 5/II</t>
  </si>
  <si>
    <t>06135698286</t>
  </si>
  <si>
    <t xml:space="preserve">INTELEKTUALNE I OSOBNE USLUGE                                                                                                                         </t>
  </si>
  <si>
    <t>KLAR-IVA d.o.o.o.</t>
  </si>
  <si>
    <t>03963335960</t>
  </si>
  <si>
    <t>ZVIBOR d.o.o.</t>
  </si>
  <si>
    <t>03454358063</t>
  </si>
  <si>
    <t>AMIH GRADNJA d.o.o.</t>
  </si>
  <si>
    <t>01385489529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</si>
  <si>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</si>
  <si>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</si>
  <si>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</si>
  <si>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</si>
  <si>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</si>
  <si>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</si>
  <si>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DJELATNICI UD MAKSIMIR</t>
  </si>
  <si>
    <t>ČLANOVI DOMSKOG</t>
  </si>
  <si>
    <t>INVALIDI PLAĆA ZA 10/2024</t>
  </si>
  <si>
    <t>ADDIKO BANK</t>
  </si>
  <si>
    <t>14036333877</t>
  </si>
  <si>
    <t>PETROKOV d.o.o.</t>
  </si>
  <si>
    <t>42599613313</t>
  </si>
  <si>
    <t>99180613311</t>
  </si>
  <si>
    <t>PROJECT-TRADE d.o.o.</t>
  </si>
  <si>
    <t>SE-MARKd.o.o.</t>
  </si>
  <si>
    <t>84661725029</t>
  </si>
  <si>
    <t>Dark Blue Store d.o.o.</t>
  </si>
  <si>
    <t>09200222552</t>
  </si>
  <si>
    <t>10410 VELIKA GORICA</t>
  </si>
  <si>
    <t>KAUFLAND HRVATSKA k.d.</t>
  </si>
  <si>
    <t>47432874968</t>
  </si>
  <si>
    <t>NAMA d.d. u stečaju</t>
  </si>
  <si>
    <t>62708258549</t>
  </si>
  <si>
    <t>NAGRADA UČENICIMA</t>
  </si>
  <si>
    <t>POD NEBOM d.o.o.</t>
  </si>
  <si>
    <t>21984461547</t>
  </si>
  <si>
    <t>U Zagrebu, 18.12.2024.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</si>
</sst>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9"/>
  <sheetViews>
    <sheetView tabSelected="1" topLeftCell="A127" zoomScaleNormal="100" workbookViewId="0">
      <selection activeCell="A143" sqref="A14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41.05</v>
      </c>
      <c r="E7" s="10">
        <v>4241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41.05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30</v>
      </c>
      <c r="E9" s="10">
        <v>3213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30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70</v>
      </c>
      <c r="E11" s="10">
        <v>3213</v>
      </c>
      <c r="F11" s="9" t="s">
        <v>20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70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159.26</v>
      </c>
      <c r="E13" s="10">
        <v>3234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159.26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4.7300000000000004</v>
      </c>
      <c r="E15" s="10">
        <v>3231</v>
      </c>
      <c r="F15" s="9" t="s">
        <v>31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4.7300000000000004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30</v>
      </c>
      <c r="D17" s="18">
        <v>101.32</v>
      </c>
      <c r="E17" s="10">
        <v>3234</v>
      </c>
      <c r="F17" s="9" t="s">
        <v>27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101.32</v>
      </c>
      <c r="E18" s="24"/>
      <c r="F18" s="26"/>
      <c r="G18" s="27"/>
    </row>
    <row r="19" spans="1:7" x14ac:dyDescent="0.25">
      <c r="A19" s="9" t="s">
        <v>34</v>
      </c>
      <c r="B19" s="14" t="s">
        <v>33</v>
      </c>
      <c r="C19" s="10" t="s">
        <v>23</v>
      </c>
      <c r="D19" s="18">
        <v>376.14</v>
      </c>
      <c r="E19" s="10">
        <v>3234</v>
      </c>
      <c r="F19" s="9" t="s">
        <v>27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376.14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150</v>
      </c>
      <c r="E21" s="10">
        <v>3299</v>
      </c>
      <c r="F21" s="9" t="s">
        <v>38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150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23</v>
      </c>
      <c r="D23" s="18">
        <v>346.41</v>
      </c>
      <c r="E23" s="10">
        <v>3212</v>
      </c>
      <c r="F23" s="9" t="s">
        <v>41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346.41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30</v>
      </c>
      <c r="D25" s="18">
        <v>2351.34</v>
      </c>
      <c r="E25" s="10">
        <v>3222</v>
      </c>
      <c r="F25" s="9" t="s">
        <v>44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2351.34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23</v>
      </c>
      <c r="D27" s="18">
        <v>40</v>
      </c>
      <c r="E27" s="10">
        <v>4241</v>
      </c>
      <c r="F27" s="9" t="s">
        <v>14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40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23</v>
      </c>
      <c r="D29" s="18">
        <v>114</v>
      </c>
      <c r="E29" s="10">
        <v>3211</v>
      </c>
      <c r="F29" s="9" t="s">
        <v>49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114</v>
      </c>
      <c r="E30" s="24"/>
      <c r="F30" s="26"/>
      <c r="G30" s="27"/>
    </row>
    <row r="31" spans="1:7" x14ac:dyDescent="0.25">
      <c r="A31" s="9" t="s">
        <v>50</v>
      </c>
      <c r="B31" s="14" t="s">
        <v>51</v>
      </c>
      <c r="C31" s="10" t="s">
        <v>23</v>
      </c>
      <c r="D31" s="18">
        <v>786.46</v>
      </c>
      <c r="E31" s="10">
        <v>3222</v>
      </c>
      <c r="F31" s="9" t="s">
        <v>44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786.46</v>
      </c>
      <c r="E32" s="24"/>
      <c r="F32" s="26"/>
      <c r="G32" s="27"/>
    </row>
    <row r="33" spans="1:7" x14ac:dyDescent="0.25">
      <c r="A33" s="9" t="s">
        <v>52</v>
      </c>
      <c r="B33" s="14" t="s">
        <v>53</v>
      </c>
      <c r="C33" s="10" t="s">
        <v>23</v>
      </c>
      <c r="D33" s="18">
        <v>70</v>
      </c>
      <c r="E33" s="10">
        <v>3213</v>
      </c>
      <c r="F33" s="9" t="s">
        <v>20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70</v>
      </c>
      <c r="E34" s="24"/>
      <c r="F34" s="26"/>
      <c r="G34" s="27"/>
    </row>
    <row r="35" spans="1:7" x14ac:dyDescent="0.25">
      <c r="A35" s="9" t="s">
        <v>54</v>
      </c>
      <c r="B35" s="14" t="s">
        <v>55</v>
      </c>
      <c r="C35" s="10" t="s">
        <v>30</v>
      </c>
      <c r="D35" s="18">
        <v>192.06</v>
      </c>
      <c r="E35" s="10">
        <v>3223</v>
      </c>
      <c r="F35" s="9" t="s">
        <v>56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192.06</v>
      </c>
      <c r="E36" s="24"/>
      <c r="F36" s="26"/>
      <c r="G36" s="27"/>
    </row>
    <row r="37" spans="1:7" x14ac:dyDescent="0.25">
      <c r="A37" s="9" t="s">
        <v>57</v>
      </c>
      <c r="B37" s="14" t="s">
        <v>58</v>
      </c>
      <c r="C37" s="10" t="s">
        <v>59</v>
      </c>
      <c r="D37" s="18">
        <v>121.25</v>
      </c>
      <c r="E37" s="10">
        <v>3238</v>
      </c>
      <c r="F37" s="9" t="s">
        <v>60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121.25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62.5</v>
      </c>
      <c r="E39" s="10">
        <v>3232</v>
      </c>
      <c r="F39" s="9" t="s">
        <v>64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62.5</v>
      </c>
      <c r="E40" s="24"/>
      <c r="F40" s="26"/>
      <c r="G40" s="27"/>
    </row>
    <row r="41" spans="1:7" x14ac:dyDescent="0.25">
      <c r="A41" s="9" t="s">
        <v>65</v>
      </c>
      <c r="B41" s="14" t="s">
        <v>66</v>
      </c>
      <c r="C41" s="10" t="s">
        <v>30</v>
      </c>
      <c r="D41" s="18">
        <v>507.56</v>
      </c>
      <c r="E41" s="10">
        <v>3238</v>
      </c>
      <c r="F41" s="9" t="s">
        <v>60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507.56</v>
      </c>
      <c r="E42" s="24"/>
      <c r="F42" s="26"/>
      <c r="G42" s="27"/>
    </row>
    <row r="43" spans="1:7" x14ac:dyDescent="0.25">
      <c r="A43" s="9" t="s">
        <v>67</v>
      </c>
      <c r="B43" s="14" t="s">
        <v>68</v>
      </c>
      <c r="C43" s="10" t="s">
        <v>23</v>
      </c>
      <c r="D43" s="18">
        <v>31.86</v>
      </c>
      <c r="E43" s="10">
        <v>3295</v>
      </c>
      <c r="F43" s="9" t="s">
        <v>69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31.86</v>
      </c>
      <c r="E44" s="24"/>
      <c r="F44" s="26"/>
      <c r="G44" s="27"/>
    </row>
    <row r="45" spans="1:7" x14ac:dyDescent="0.25">
      <c r="A45" s="9" t="s">
        <v>70</v>
      </c>
      <c r="B45" s="14" t="s">
        <v>71</v>
      </c>
      <c r="C45" s="10" t="s">
        <v>72</v>
      </c>
      <c r="D45" s="18">
        <v>257.75</v>
      </c>
      <c r="E45" s="10">
        <v>3221</v>
      </c>
      <c r="F45" s="9" t="s">
        <v>73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257.75</v>
      </c>
      <c r="E46" s="24"/>
      <c r="F46" s="26"/>
      <c r="G46" s="27"/>
    </row>
    <row r="47" spans="1:7" x14ac:dyDescent="0.25">
      <c r="A47" s="9" t="s">
        <v>74</v>
      </c>
      <c r="B47" s="14" t="s">
        <v>75</v>
      </c>
      <c r="C47" s="10" t="s">
        <v>63</v>
      </c>
      <c r="D47" s="18">
        <v>329.23</v>
      </c>
      <c r="E47" s="10">
        <v>3222</v>
      </c>
      <c r="F47" s="9" t="s">
        <v>44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329.23</v>
      </c>
      <c r="E48" s="24"/>
      <c r="F48" s="26"/>
      <c r="G48" s="27"/>
    </row>
    <row r="49" spans="1:7" x14ac:dyDescent="0.25">
      <c r="A49" s="9" t="s">
        <v>76</v>
      </c>
      <c r="B49" s="14" t="s">
        <v>77</v>
      </c>
      <c r="C49" s="10" t="s">
        <v>30</v>
      </c>
      <c r="D49" s="18">
        <v>1562.39</v>
      </c>
      <c r="E49" s="10">
        <v>3223</v>
      </c>
      <c r="F49" s="9" t="s">
        <v>56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1562.39</v>
      </c>
      <c r="E50" s="24"/>
      <c r="F50" s="26"/>
      <c r="G50" s="27"/>
    </row>
    <row r="51" spans="1:7" x14ac:dyDescent="0.25">
      <c r="A51" s="9" t="s">
        <v>78</v>
      </c>
      <c r="B51" s="14" t="s">
        <v>79</v>
      </c>
      <c r="C51" s="10" t="s">
        <v>80</v>
      </c>
      <c r="D51" s="18">
        <v>122.13</v>
      </c>
      <c r="E51" s="10">
        <v>3221</v>
      </c>
      <c r="F51" s="9" t="s">
        <v>73</v>
      </c>
      <c r="G51" s="28" t="s">
        <v>15</v>
      </c>
    </row>
    <row r="52" spans="1:7" x14ac:dyDescent="0.25">
      <c r="A52" s="9"/>
      <c r="B52" s="14"/>
      <c r="C52" s="10"/>
      <c r="D52" s="18">
        <v>1423.6</v>
      </c>
      <c r="E52" s="10">
        <v>3222</v>
      </c>
      <c r="F52" s="9" t="s">
        <v>44</v>
      </c>
      <c r="G52" s="29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SUM(D51:D52)</f>
        <v>1545.73</v>
      </c>
      <c r="E53" s="24"/>
      <c r="F53" s="26"/>
      <c r="G53" s="27"/>
    </row>
    <row r="54" spans="1:7" x14ac:dyDescent="0.25">
      <c r="A54" s="9" t="s">
        <v>81</v>
      </c>
      <c r="B54" s="14" t="s">
        <v>82</v>
      </c>
      <c r="C54" s="10" t="s">
        <v>83</v>
      </c>
      <c r="D54" s="18">
        <v>168</v>
      </c>
      <c r="E54" s="10">
        <v>3299</v>
      </c>
      <c r="F54" s="9" t="s">
        <v>38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168</v>
      </c>
      <c r="E55" s="24"/>
      <c r="F55" s="26"/>
      <c r="G55" s="27"/>
    </row>
    <row r="56" spans="1:7" x14ac:dyDescent="0.25">
      <c r="A56" s="9" t="s">
        <v>84</v>
      </c>
      <c r="B56" s="14" t="s">
        <v>85</v>
      </c>
      <c r="C56" s="10" t="s">
        <v>30</v>
      </c>
      <c r="D56" s="18">
        <v>336.2</v>
      </c>
      <c r="E56" s="10">
        <v>3234</v>
      </c>
      <c r="F56" s="9" t="s">
        <v>27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336.2</v>
      </c>
      <c r="E57" s="24"/>
      <c r="F57" s="26"/>
      <c r="G57" s="27"/>
    </row>
    <row r="58" spans="1:7" x14ac:dyDescent="0.25">
      <c r="A58" s="9" t="s">
        <v>86</v>
      </c>
      <c r="B58" s="14" t="s">
        <v>87</v>
      </c>
      <c r="C58" s="10" t="s">
        <v>30</v>
      </c>
      <c r="D58" s="18">
        <v>156.25</v>
      </c>
      <c r="E58" s="10">
        <v>3232</v>
      </c>
      <c r="F58" s="9" t="s">
        <v>64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156.25</v>
      </c>
      <c r="E59" s="24"/>
      <c r="F59" s="26"/>
      <c r="G59" s="27"/>
    </row>
    <row r="60" spans="1:7" x14ac:dyDescent="0.25">
      <c r="A60" s="9" t="s">
        <v>88</v>
      </c>
      <c r="B60" s="14" t="s">
        <v>89</v>
      </c>
      <c r="C60" s="10" t="s">
        <v>30</v>
      </c>
      <c r="D60" s="18">
        <v>19.5</v>
      </c>
      <c r="E60" s="10">
        <v>4241</v>
      </c>
      <c r="F60" s="9" t="s">
        <v>14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19.5</v>
      </c>
      <c r="E61" s="24"/>
      <c r="F61" s="26"/>
      <c r="G61" s="27"/>
    </row>
    <row r="62" spans="1:7" x14ac:dyDescent="0.25">
      <c r="A62" s="9" t="s">
        <v>90</v>
      </c>
      <c r="B62" s="14" t="s">
        <v>91</v>
      </c>
      <c r="C62" s="10" t="s">
        <v>92</v>
      </c>
      <c r="D62" s="18">
        <v>1722.99</v>
      </c>
      <c r="E62" s="10">
        <v>3222</v>
      </c>
      <c r="F62" s="9" t="s">
        <v>44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1722.99</v>
      </c>
      <c r="E63" s="24"/>
      <c r="F63" s="26"/>
      <c r="G63" s="27"/>
    </row>
    <row r="64" spans="1:7" x14ac:dyDescent="0.25">
      <c r="A64" s="9" t="s">
        <v>93</v>
      </c>
      <c r="B64" s="14" t="s">
        <v>94</v>
      </c>
      <c r="C64" s="10" t="s">
        <v>23</v>
      </c>
      <c r="D64" s="18">
        <v>14.83</v>
      </c>
      <c r="E64" s="10">
        <v>3235</v>
      </c>
      <c r="F64" s="9" t="s">
        <v>95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14.83</v>
      </c>
      <c r="E65" s="24"/>
      <c r="F65" s="26"/>
      <c r="G65" s="27"/>
    </row>
    <row r="66" spans="1:7" x14ac:dyDescent="0.25">
      <c r="A66" s="9" t="s">
        <v>96</v>
      </c>
      <c r="B66" s="14" t="s">
        <v>97</v>
      </c>
      <c r="C66" s="10" t="s">
        <v>98</v>
      </c>
      <c r="D66" s="18">
        <v>217.98</v>
      </c>
      <c r="E66" s="10">
        <v>3221</v>
      </c>
      <c r="F66" s="9" t="s">
        <v>73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217.98</v>
      </c>
      <c r="E67" s="24"/>
      <c r="F67" s="26"/>
      <c r="G67" s="27"/>
    </row>
    <row r="68" spans="1:7" x14ac:dyDescent="0.25">
      <c r="A68" s="9" t="s">
        <v>99</v>
      </c>
      <c r="B68" s="14" t="s">
        <v>100</v>
      </c>
      <c r="C68" s="10" t="s">
        <v>23</v>
      </c>
      <c r="D68" s="18">
        <v>92.91</v>
      </c>
      <c r="E68" s="10">
        <v>3213</v>
      </c>
      <c r="F68" s="9" t="s">
        <v>20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92.91</v>
      </c>
      <c r="E69" s="24"/>
      <c r="F69" s="26"/>
      <c r="G69" s="27"/>
    </row>
    <row r="70" spans="1:7" x14ac:dyDescent="0.25">
      <c r="A70" s="9" t="s">
        <v>101</v>
      </c>
      <c r="B70" s="14" t="s">
        <v>102</v>
      </c>
      <c r="C70" s="10" t="s">
        <v>103</v>
      </c>
      <c r="D70" s="18">
        <v>102.6</v>
      </c>
      <c r="E70" s="10">
        <v>3213</v>
      </c>
      <c r="F70" s="9" t="s">
        <v>20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102.6</v>
      </c>
      <c r="E71" s="24"/>
      <c r="F71" s="26"/>
      <c r="G71" s="27"/>
    </row>
    <row r="72" spans="1:7" x14ac:dyDescent="0.25">
      <c r="A72" s="9" t="s">
        <v>104</v>
      </c>
      <c r="B72" s="14" t="s">
        <v>105</v>
      </c>
      <c r="C72" s="10" t="s">
        <v>106</v>
      </c>
      <c r="D72" s="18">
        <v>2315.69</v>
      </c>
      <c r="E72" s="10">
        <v>3222</v>
      </c>
      <c r="F72" s="9" t="s">
        <v>44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2315.69</v>
      </c>
      <c r="E73" s="24"/>
      <c r="F73" s="26"/>
      <c r="G73" s="27"/>
    </row>
    <row r="74" spans="1:7" x14ac:dyDescent="0.25">
      <c r="A74" s="9" t="s">
        <v>107</v>
      </c>
      <c r="B74" s="14" t="s">
        <v>108</v>
      </c>
      <c r="C74" s="10" t="s">
        <v>109</v>
      </c>
      <c r="D74" s="18">
        <v>883.86</v>
      </c>
      <c r="E74" s="10">
        <v>3222</v>
      </c>
      <c r="F74" s="9" t="s">
        <v>44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883.86</v>
      </c>
      <c r="E75" s="24"/>
      <c r="F75" s="26"/>
      <c r="G75" s="27"/>
    </row>
    <row r="76" spans="1:7" x14ac:dyDescent="0.25">
      <c r="A76" s="9" t="s">
        <v>110</v>
      </c>
      <c r="B76" s="14" t="s">
        <v>111</v>
      </c>
      <c r="C76" s="10" t="s">
        <v>19</v>
      </c>
      <c r="D76" s="18">
        <v>48.1</v>
      </c>
      <c r="E76" s="10">
        <v>3221</v>
      </c>
      <c r="F76" s="9" t="s">
        <v>73</v>
      </c>
      <c r="G76" s="28" t="s">
        <v>15</v>
      </c>
    </row>
    <row r="77" spans="1:7" x14ac:dyDescent="0.25">
      <c r="A77" s="9"/>
      <c r="B77" s="14"/>
      <c r="C77" s="10"/>
      <c r="D77" s="18">
        <v>27.5</v>
      </c>
      <c r="E77" s="10">
        <v>3299</v>
      </c>
      <c r="F77" s="9" t="s">
        <v>38</v>
      </c>
      <c r="G77" s="29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SUM(D76:D77)</f>
        <v>75.599999999999994</v>
      </c>
      <c r="E78" s="24"/>
      <c r="F78" s="26"/>
      <c r="G78" s="27"/>
    </row>
    <row r="79" spans="1:7" x14ac:dyDescent="0.25">
      <c r="A79" s="9" t="s">
        <v>112</v>
      </c>
      <c r="B79" s="14" t="s">
        <v>113</v>
      </c>
      <c r="C79" s="10" t="s">
        <v>114</v>
      </c>
      <c r="D79" s="18">
        <v>428.73</v>
      </c>
      <c r="E79" s="10">
        <v>3222</v>
      </c>
      <c r="F79" s="9" t="s">
        <v>44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428.73</v>
      </c>
      <c r="E80" s="24"/>
      <c r="F80" s="26"/>
      <c r="G80" s="27"/>
    </row>
    <row r="81" spans="1:7" x14ac:dyDescent="0.25">
      <c r="A81" s="9" t="s">
        <v>115</v>
      </c>
      <c r="B81" s="14" t="s">
        <v>116</v>
      </c>
      <c r="C81" s="10" t="s">
        <v>30</v>
      </c>
      <c r="D81" s="18">
        <v>172.25</v>
      </c>
      <c r="E81" s="10">
        <v>3221</v>
      </c>
      <c r="F81" s="9" t="s">
        <v>73</v>
      </c>
      <c r="G81" s="28" t="s">
        <v>15</v>
      </c>
    </row>
    <row r="82" spans="1:7" x14ac:dyDescent="0.25">
      <c r="A82" s="9"/>
      <c r="B82" s="14"/>
      <c r="C82" s="10"/>
      <c r="D82" s="18">
        <v>428.76</v>
      </c>
      <c r="E82" s="10">
        <v>3225</v>
      </c>
      <c r="F82" s="9" t="s">
        <v>117</v>
      </c>
      <c r="G82" s="29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SUM(D81:D82)</f>
        <v>601.01</v>
      </c>
      <c r="E83" s="24"/>
      <c r="F83" s="26"/>
      <c r="G83" s="27"/>
    </row>
    <row r="84" spans="1:7" x14ac:dyDescent="0.25">
      <c r="A84" s="9" t="s">
        <v>118</v>
      </c>
      <c r="B84" s="14" t="s">
        <v>119</v>
      </c>
      <c r="C84" s="10" t="s">
        <v>120</v>
      </c>
      <c r="D84" s="18">
        <v>544.1</v>
      </c>
      <c r="E84" s="10">
        <v>3221</v>
      </c>
      <c r="F84" s="9" t="s">
        <v>73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544.1</v>
      </c>
      <c r="E85" s="24"/>
      <c r="F85" s="26"/>
      <c r="G85" s="27"/>
    </row>
    <row r="86" spans="1:7" x14ac:dyDescent="0.25">
      <c r="A86" s="9" t="s">
        <v>121</v>
      </c>
      <c r="B86" s="14" t="s">
        <v>122</v>
      </c>
      <c r="C86" s="10" t="s">
        <v>123</v>
      </c>
      <c r="D86" s="18">
        <v>948.91</v>
      </c>
      <c r="E86" s="10">
        <v>3225</v>
      </c>
      <c r="F86" s="9" t="s">
        <v>117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948.91</v>
      </c>
      <c r="E87" s="24"/>
      <c r="F87" s="26"/>
      <c r="G87" s="27"/>
    </row>
    <row r="88" spans="1:7" x14ac:dyDescent="0.25">
      <c r="A88" s="9" t="s">
        <v>124</v>
      </c>
      <c r="B88" s="14" t="s">
        <v>125</v>
      </c>
      <c r="C88" s="10" t="s">
        <v>30</v>
      </c>
      <c r="D88" s="18">
        <v>175.84</v>
      </c>
      <c r="E88" s="10">
        <v>3231</v>
      </c>
      <c r="F88" s="9" t="s">
        <v>31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175.84</v>
      </c>
      <c r="E89" s="24"/>
      <c r="F89" s="26"/>
      <c r="G89" s="27"/>
    </row>
    <row r="90" spans="1:7" x14ac:dyDescent="0.25">
      <c r="A90" s="9" t="s">
        <v>126</v>
      </c>
      <c r="B90" s="14" t="s">
        <v>127</v>
      </c>
      <c r="C90" s="10" t="s">
        <v>128</v>
      </c>
      <c r="D90" s="18">
        <v>20</v>
      </c>
      <c r="E90" s="10">
        <v>3294</v>
      </c>
      <c r="F90" s="9" t="s">
        <v>129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20</v>
      </c>
      <c r="E91" s="24"/>
      <c r="F91" s="26"/>
      <c r="G91" s="27"/>
    </row>
    <row r="92" spans="1:7" x14ac:dyDescent="0.25">
      <c r="A92" s="9" t="s">
        <v>130</v>
      </c>
      <c r="B92" s="14" t="s">
        <v>131</v>
      </c>
      <c r="C92" s="10" t="s">
        <v>23</v>
      </c>
      <c r="D92" s="18">
        <v>400</v>
      </c>
      <c r="E92" s="10">
        <v>3238</v>
      </c>
      <c r="F92" s="9" t="s">
        <v>60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400</v>
      </c>
      <c r="E93" s="24"/>
      <c r="F93" s="26"/>
      <c r="G93" s="27"/>
    </row>
    <row r="94" spans="1:7" x14ac:dyDescent="0.25">
      <c r="A94" s="9" t="s">
        <v>132</v>
      </c>
      <c r="B94" s="14" t="s">
        <v>133</v>
      </c>
      <c r="C94" s="10" t="s">
        <v>23</v>
      </c>
      <c r="D94" s="18">
        <v>29.55</v>
      </c>
      <c r="E94" s="10">
        <v>3292</v>
      </c>
      <c r="F94" s="9" t="s">
        <v>134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29.55</v>
      </c>
      <c r="E95" s="24"/>
      <c r="F95" s="26"/>
      <c r="G95" s="27"/>
    </row>
    <row r="96" spans="1:7" x14ac:dyDescent="0.25">
      <c r="A96" s="9" t="s">
        <v>135</v>
      </c>
      <c r="B96" s="14" t="s">
        <v>136</v>
      </c>
      <c r="C96" s="10" t="s">
        <v>19</v>
      </c>
      <c r="D96" s="18">
        <v>85.32</v>
      </c>
      <c r="E96" s="10">
        <v>3221</v>
      </c>
      <c r="F96" s="9" t="s">
        <v>73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85.32</v>
      </c>
      <c r="E97" s="24"/>
      <c r="F97" s="26"/>
      <c r="G97" s="27"/>
    </row>
    <row r="98" spans="1:7" x14ac:dyDescent="0.25">
      <c r="A98" s="9" t="s">
        <v>137</v>
      </c>
      <c r="B98" s="14" t="s">
        <v>138</v>
      </c>
      <c r="C98" s="10" t="s">
        <v>139</v>
      </c>
      <c r="D98" s="18">
        <v>284.20999999999998</v>
      </c>
      <c r="E98" s="10">
        <v>3225</v>
      </c>
      <c r="F98" s="9" t="s">
        <v>117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284.20999999999998</v>
      </c>
      <c r="E99" s="24"/>
      <c r="F99" s="26"/>
      <c r="G99" s="27"/>
    </row>
    <row r="100" spans="1:7" x14ac:dyDescent="0.25">
      <c r="A100" s="9" t="s">
        <v>140</v>
      </c>
      <c r="B100" s="14" t="s">
        <v>141</v>
      </c>
      <c r="C100" s="10" t="s">
        <v>142</v>
      </c>
      <c r="D100" s="18">
        <v>400.48</v>
      </c>
      <c r="E100" s="10">
        <v>3222</v>
      </c>
      <c r="F100" s="9" t="s">
        <v>44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400.48</v>
      </c>
      <c r="E101" s="24"/>
      <c r="F101" s="26"/>
      <c r="G101" s="27"/>
    </row>
    <row r="102" spans="1:7" x14ac:dyDescent="0.25">
      <c r="A102" s="9" t="s">
        <v>143</v>
      </c>
      <c r="B102" s="14" t="s">
        <v>144</v>
      </c>
      <c r="C102" s="10" t="s">
        <v>145</v>
      </c>
      <c r="D102" s="18">
        <v>2224.4499999999998</v>
      </c>
      <c r="E102" s="10">
        <v>3225</v>
      </c>
      <c r="F102" s="9" t="s">
        <v>117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2224.4499999999998</v>
      </c>
      <c r="E103" s="24"/>
      <c r="F103" s="26"/>
      <c r="G103" s="27"/>
    </row>
    <row r="104" spans="1:7" x14ac:dyDescent="0.25">
      <c r="A104" s="9" t="s">
        <v>146</v>
      </c>
      <c r="B104" s="14" t="s">
        <v>147</v>
      </c>
      <c r="C104" s="10" t="s">
        <v>148</v>
      </c>
      <c r="D104" s="18">
        <v>75</v>
      </c>
      <c r="E104" s="10">
        <v>3232</v>
      </c>
      <c r="F104" s="9" t="s">
        <v>64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75</v>
      </c>
      <c r="E105" s="24"/>
      <c r="F105" s="26"/>
      <c r="G105" s="27"/>
    </row>
    <row r="106" spans="1:7" x14ac:dyDescent="0.25">
      <c r="A106" s="9" t="s">
        <v>149</v>
      </c>
      <c r="B106" s="14" t="s">
        <v>150</v>
      </c>
      <c r="C106" s="10" t="s">
        <v>23</v>
      </c>
      <c r="D106" s="18">
        <v>148.80000000000001</v>
      </c>
      <c r="E106" s="10">
        <v>3239</v>
      </c>
      <c r="F106" s="9" t="s">
        <v>151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148.80000000000001</v>
      </c>
      <c r="E107" s="24"/>
      <c r="F107" s="26"/>
      <c r="G107" s="27"/>
    </row>
    <row r="108" spans="1:7" x14ac:dyDescent="0.25">
      <c r="A108" s="9" t="s">
        <v>152</v>
      </c>
      <c r="B108" s="14" t="s">
        <v>153</v>
      </c>
      <c r="C108" s="10" t="s">
        <v>19</v>
      </c>
      <c r="D108" s="18">
        <v>492.73</v>
      </c>
      <c r="E108" s="10">
        <v>3222</v>
      </c>
      <c r="F108" s="9" t="s">
        <v>44</v>
      </c>
      <c r="G108" s="28" t="s">
        <v>15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492.73</v>
      </c>
      <c r="E109" s="24"/>
      <c r="F109" s="26"/>
      <c r="G109" s="27"/>
    </row>
    <row r="110" spans="1:7" x14ac:dyDescent="0.25">
      <c r="A110" s="9" t="s">
        <v>154</v>
      </c>
      <c r="B110" s="14" t="s">
        <v>155</v>
      </c>
      <c r="C110" s="10" t="s">
        <v>30</v>
      </c>
      <c r="D110" s="18">
        <v>100</v>
      </c>
      <c r="E110" s="10">
        <v>3237</v>
      </c>
      <c r="F110" s="9" t="s">
        <v>156</v>
      </c>
      <c r="G110" s="28" t="s">
        <v>15</v>
      </c>
    </row>
    <row r="111" spans="1:7" ht="27" customHeight="1" thickBot="1" x14ac:dyDescent="0.3">
      <c r="A111" s="22" t="s">
        <v>16</v>
      </c>
      <c r="B111" s="23"/>
      <c r="C111" s="24"/>
      <c r="D111" s="25">
        <f>SUM(D110:D110)</f>
        <v>100</v>
      </c>
      <c r="E111" s="24"/>
      <c r="F111" s="26"/>
      <c r="G111" s="27"/>
    </row>
    <row r="112" spans="1:7" x14ac:dyDescent="0.25">
      <c r="A112" s="9" t="s">
        <v>157</v>
      </c>
      <c r="B112" s="14" t="s">
        <v>158</v>
      </c>
      <c r="C112" s="10" t="s">
        <v>30</v>
      </c>
      <c r="D112" s="18">
        <v>54</v>
      </c>
      <c r="E112" s="10">
        <v>3225</v>
      </c>
      <c r="F112" s="9" t="s">
        <v>117</v>
      </c>
      <c r="G112" s="28" t="s">
        <v>15</v>
      </c>
    </row>
    <row r="113" spans="1:7" ht="27" customHeight="1" thickBot="1" x14ac:dyDescent="0.3">
      <c r="A113" s="22" t="s">
        <v>16</v>
      </c>
      <c r="B113" s="23"/>
      <c r="C113" s="24"/>
      <c r="D113" s="25">
        <f>SUM(D112:D112)</f>
        <v>54</v>
      </c>
      <c r="E113" s="24"/>
      <c r="F113" s="26"/>
      <c r="G113" s="27"/>
    </row>
    <row r="114" spans="1:7" x14ac:dyDescent="0.25">
      <c r="A114" s="9" t="s">
        <v>159</v>
      </c>
      <c r="B114" s="14" t="s">
        <v>160</v>
      </c>
      <c r="C114" s="10" t="s">
        <v>30</v>
      </c>
      <c r="D114" s="18">
        <v>220.33</v>
      </c>
      <c r="E114" s="10">
        <v>3221</v>
      </c>
      <c r="F114" s="9" t="s">
        <v>73</v>
      </c>
      <c r="G114" s="28" t="s">
        <v>15</v>
      </c>
    </row>
    <row r="115" spans="1:7" ht="27" customHeight="1" thickBot="1" x14ac:dyDescent="0.3">
      <c r="A115" s="22" t="s">
        <v>16</v>
      </c>
      <c r="B115" s="23"/>
      <c r="C115" s="24"/>
      <c r="D115" s="25">
        <f>SUM(D114:D114)</f>
        <v>220.33</v>
      </c>
      <c r="E115" s="24"/>
      <c r="F115" s="26"/>
      <c r="G115" s="27"/>
    </row>
    <row r="116" spans="1:7" x14ac:dyDescent="0.25">
      <c r="A116" s="9" t="s">
        <v>161</v>
      </c>
      <c r="B116" s="14" t="s">
        <v>162</v>
      </c>
      <c r="C116" s="10" t="s">
        <v>23</v>
      </c>
      <c r="D116" s="18">
        <v>11588.75</v>
      </c>
      <c r="E116" s="10">
        <v>3232</v>
      </c>
      <c r="F116" s="9" t="s">
        <v>64</v>
      </c>
      <c r="G116" s="28" t="s">
        <v>15</v>
      </c>
    </row>
    <row r="117" spans="1:7" ht="27" customHeight="1" thickBot="1" x14ac:dyDescent="0.3">
      <c r="A117" s="22" t="s">
        <v>16</v>
      </c>
      <c r="B117" s="23"/>
      <c r="C117" s="24"/>
      <c r="D117" s="25">
        <f>SUM(D116:D116)</f>
        <v>11588.75</v>
      </c>
      <c r="E117" s="24"/>
      <c r="F117" s="26"/>
      <c r="G117" s="27"/>
    </row>
    <row r="118" spans="1:7" x14ac:dyDescent="0.25">
      <c r="A118" s="9" t="s">
        <v>169</v>
      </c>
      <c r="B118" s="14"/>
      <c r="C118" s="10"/>
      <c r="D118" s="18">
        <v>54271.71</v>
      </c>
      <c r="E118" s="10">
        <v>3111</v>
      </c>
      <c r="F118" s="9" t="s">
        <v>163</v>
      </c>
      <c r="G118" s="28" t="s">
        <v>15</v>
      </c>
    </row>
    <row r="119" spans="1:7" x14ac:dyDescent="0.25">
      <c r="A119" s="9" t="s">
        <v>169</v>
      </c>
      <c r="B119" s="14"/>
      <c r="C119" s="10"/>
      <c r="D119" s="18">
        <v>441.44</v>
      </c>
      <c r="E119" s="10">
        <v>3121</v>
      </c>
      <c r="F119" s="9" t="s">
        <v>164</v>
      </c>
      <c r="G119" s="29" t="s">
        <v>15</v>
      </c>
    </row>
    <row r="120" spans="1:7" x14ac:dyDescent="0.25">
      <c r="A120" s="9" t="s">
        <v>169</v>
      </c>
      <c r="B120" s="14"/>
      <c r="C120" s="10"/>
      <c r="D120" s="18">
        <v>1272.47</v>
      </c>
      <c r="E120" s="10">
        <v>3121</v>
      </c>
      <c r="F120" s="9" t="s">
        <v>164</v>
      </c>
      <c r="G120" s="29" t="s">
        <v>15</v>
      </c>
    </row>
    <row r="121" spans="1:7" x14ac:dyDescent="0.25">
      <c r="A121" s="9" t="s">
        <v>169</v>
      </c>
      <c r="B121" s="14"/>
      <c r="C121" s="10"/>
      <c r="D121" s="18">
        <v>8954.83</v>
      </c>
      <c r="E121" s="10">
        <v>3132</v>
      </c>
      <c r="F121" s="9" t="s">
        <v>165</v>
      </c>
      <c r="G121" s="29" t="s">
        <v>15</v>
      </c>
    </row>
    <row r="122" spans="1:7" x14ac:dyDescent="0.25">
      <c r="A122" s="9" t="s">
        <v>169</v>
      </c>
      <c r="B122" s="14"/>
      <c r="C122" s="10"/>
      <c r="D122" s="18">
        <v>608.49</v>
      </c>
      <c r="E122" s="10">
        <v>3211</v>
      </c>
      <c r="F122" s="9" t="s">
        <v>49</v>
      </c>
      <c r="G122" s="29" t="s">
        <v>15</v>
      </c>
    </row>
    <row r="123" spans="1:7" x14ac:dyDescent="0.25">
      <c r="A123" s="9" t="s">
        <v>169</v>
      </c>
      <c r="B123" s="14"/>
      <c r="C123" s="10"/>
      <c r="D123" s="18">
        <v>1466.6</v>
      </c>
      <c r="E123" s="10">
        <v>3212</v>
      </c>
      <c r="F123" s="9" t="s">
        <v>41</v>
      </c>
      <c r="G123" s="29" t="s">
        <v>15</v>
      </c>
    </row>
    <row r="124" spans="1:7" x14ac:dyDescent="0.25">
      <c r="A124" s="9" t="s">
        <v>169</v>
      </c>
      <c r="B124" s="14"/>
      <c r="C124" s="10"/>
      <c r="D124" s="18">
        <v>53.75</v>
      </c>
      <c r="E124" s="10">
        <v>3213</v>
      </c>
      <c r="F124" s="9" t="s">
        <v>20</v>
      </c>
      <c r="G124" s="29" t="s">
        <v>15</v>
      </c>
    </row>
    <row r="125" spans="1:7" x14ac:dyDescent="0.25">
      <c r="A125" s="9" t="s">
        <v>169</v>
      </c>
      <c r="B125" s="14"/>
      <c r="C125" s="10"/>
      <c r="D125" s="18">
        <v>79.63</v>
      </c>
      <c r="E125" s="10">
        <v>3213</v>
      </c>
      <c r="F125" s="9" t="s">
        <v>20</v>
      </c>
      <c r="G125" s="29" t="s">
        <v>15</v>
      </c>
    </row>
    <row r="126" spans="1:7" x14ac:dyDescent="0.25">
      <c r="A126" s="9" t="s">
        <v>172</v>
      </c>
      <c r="B126" s="14" t="s">
        <v>173</v>
      </c>
      <c r="C126" s="10" t="s">
        <v>23</v>
      </c>
      <c r="D126" s="18">
        <v>297.45</v>
      </c>
      <c r="E126" s="10">
        <v>3431</v>
      </c>
      <c r="F126" s="9" t="s">
        <v>167</v>
      </c>
      <c r="G126" s="29" t="s">
        <v>15</v>
      </c>
    </row>
    <row r="127" spans="1:7" x14ac:dyDescent="0.25">
      <c r="A127" s="9" t="s">
        <v>178</v>
      </c>
      <c r="B127" s="14" t="s">
        <v>179</v>
      </c>
      <c r="C127" s="10" t="s">
        <v>23</v>
      </c>
      <c r="D127" s="18">
        <v>37.99</v>
      </c>
      <c r="E127" s="10">
        <v>3221</v>
      </c>
      <c r="F127" s="9" t="s">
        <v>73</v>
      </c>
      <c r="G127" s="29"/>
    </row>
    <row r="128" spans="1:7" x14ac:dyDescent="0.25">
      <c r="A128" s="9" t="s">
        <v>177</v>
      </c>
      <c r="B128" s="14" t="s">
        <v>176</v>
      </c>
      <c r="C128" s="10" t="s">
        <v>23</v>
      </c>
      <c r="D128" s="18">
        <v>19.38</v>
      </c>
      <c r="E128" s="10">
        <v>3221</v>
      </c>
      <c r="F128" s="9" t="s">
        <v>73</v>
      </c>
      <c r="G128" s="29"/>
    </row>
    <row r="129" spans="1:7" x14ac:dyDescent="0.25">
      <c r="A129" s="9" t="s">
        <v>174</v>
      </c>
      <c r="B129" s="14" t="s">
        <v>175</v>
      </c>
      <c r="C129" s="10" t="s">
        <v>23</v>
      </c>
      <c r="D129" s="18">
        <v>48.94</v>
      </c>
      <c r="E129" s="10">
        <v>3221</v>
      </c>
      <c r="F129" s="9" t="s">
        <v>73</v>
      </c>
      <c r="G129" s="29" t="s">
        <v>15</v>
      </c>
    </row>
    <row r="130" spans="1:7" x14ac:dyDescent="0.25">
      <c r="A130" s="9" t="s">
        <v>183</v>
      </c>
      <c r="B130" s="14" t="s">
        <v>184</v>
      </c>
      <c r="C130" s="10" t="s">
        <v>23</v>
      </c>
      <c r="D130" s="18">
        <v>69.989999999999995</v>
      </c>
      <c r="E130" s="10">
        <v>3225</v>
      </c>
      <c r="F130" s="9" t="s">
        <v>117</v>
      </c>
      <c r="G130" s="29" t="s">
        <v>15</v>
      </c>
    </row>
    <row r="131" spans="1:7" x14ac:dyDescent="0.25">
      <c r="A131" s="9" t="s">
        <v>185</v>
      </c>
      <c r="B131" s="14" t="s">
        <v>186</v>
      </c>
      <c r="C131" s="10" t="s">
        <v>23</v>
      </c>
      <c r="D131" s="18">
        <v>39.979999999999997</v>
      </c>
      <c r="E131" s="10">
        <v>3225</v>
      </c>
      <c r="F131" s="9" t="s">
        <v>117</v>
      </c>
      <c r="G131" s="29" t="s">
        <v>15</v>
      </c>
    </row>
    <row r="132" spans="1:7" x14ac:dyDescent="0.25">
      <c r="A132" s="9" t="s">
        <v>170</v>
      </c>
      <c r="B132" s="14"/>
      <c r="C132" s="10"/>
      <c r="D132" s="18">
        <v>310.22000000000003</v>
      </c>
      <c r="E132" s="10">
        <v>3291</v>
      </c>
      <c r="F132" s="9" t="s">
        <v>166</v>
      </c>
      <c r="G132" s="29" t="s">
        <v>15</v>
      </c>
    </row>
    <row r="133" spans="1:7" x14ac:dyDescent="0.25">
      <c r="A133" s="9" t="s">
        <v>171</v>
      </c>
      <c r="B133" s="14"/>
      <c r="C133" s="10"/>
      <c r="D133" s="18">
        <v>168</v>
      </c>
      <c r="E133" s="10">
        <v>3295</v>
      </c>
      <c r="F133" s="9" t="s">
        <v>69</v>
      </c>
      <c r="G133" s="29" t="s">
        <v>15</v>
      </c>
    </row>
    <row r="134" spans="1:7" x14ac:dyDescent="0.25">
      <c r="A134" s="9" t="s">
        <v>180</v>
      </c>
      <c r="B134" s="14" t="s">
        <v>181</v>
      </c>
      <c r="C134" s="10" t="s">
        <v>182</v>
      </c>
      <c r="D134" s="18">
        <v>58.31</v>
      </c>
      <c r="E134" s="10">
        <v>3299</v>
      </c>
      <c r="F134" s="9" t="s">
        <v>38</v>
      </c>
      <c r="G134" s="29" t="s">
        <v>15</v>
      </c>
    </row>
    <row r="135" spans="1:7" x14ac:dyDescent="0.25">
      <c r="A135" s="9" t="s">
        <v>78</v>
      </c>
      <c r="B135" s="14" t="s">
        <v>79</v>
      </c>
      <c r="C135" s="10" t="s">
        <v>23</v>
      </c>
      <c r="D135" s="18">
        <v>9.3699999999999992</v>
      </c>
      <c r="E135" s="10">
        <v>3299</v>
      </c>
      <c r="F135" s="9" t="s">
        <v>38</v>
      </c>
      <c r="G135" s="29" t="s">
        <v>15</v>
      </c>
    </row>
    <row r="136" spans="1:7" x14ac:dyDescent="0.25">
      <c r="A136" s="9" t="s">
        <v>187</v>
      </c>
      <c r="B136" s="14"/>
      <c r="C136" s="10"/>
      <c r="D136" s="18">
        <v>70</v>
      </c>
      <c r="E136" s="10">
        <v>3299</v>
      </c>
      <c r="F136" s="9" t="s">
        <v>38</v>
      </c>
      <c r="G136" s="29" t="s">
        <v>15</v>
      </c>
    </row>
    <row r="137" spans="1:7" x14ac:dyDescent="0.25">
      <c r="A137" s="9" t="s">
        <v>188</v>
      </c>
      <c r="B137" s="36" t="s">
        <v>189</v>
      </c>
      <c r="C137" s="37" t="s">
        <v>23</v>
      </c>
      <c r="D137" s="15">
        <v>50</v>
      </c>
      <c r="E137" s="10">
        <v>3299</v>
      </c>
      <c r="F137" s="9" t="s">
        <v>38</v>
      </c>
      <c r="G137" s="29" t="s">
        <v>15</v>
      </c>
    </row>
    <row r="138" spans="1:7" ht="21" customHeight="1" thickBot="1" x14ac:dyDescent="0.3">
      <c r="A138" s="22" t="s">
        <v>16</v>
      </c>
      <c r="B138" s="23"/>
      <c r="C138" s="24"/>
      <c r="D138" s="25">
        <f>SUM(D118:D137)</f>
        <v>68328.550000000017</v>
      </c>
      <c r="E138" s="24"/>
      <c r="F138" s="26"/>
      <c r="G138" s="27"/>
    </row>
    <row r="139" spans="1:7" ht="15.75" thickBot="1" x14ac:dyDescent="0.3">
      <c r="A139" s="30" t="s">
        <v>168</v>
      </c>
      <c r="B139" s="31"/>
      <c r="C139" s="32"/>
      <c r="D139" s="33">
        <f>SUM(D8,D10,D12,D14,D16,D18,D20,D22,D24,D26,D28,D30,D32,D34,D36,D38,D40,D42,D44,D46,D48,D50,D53,D55,D57,D59,D61,D63,D65,D67,D69,D71,D73,D75,D78,D80,D83,D85,D87,D89,D91,D93,D95,D97,D99,D101,D103,D105,D107,D109,D111,D113,D115,D117,D138)</f>
        <v>102508.21000000002</v>
      </c>
      <c r="E139" s="32"/>
      <c r="F139" s="34"/>
      <c r="G139" s="35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 t="s">
        <v>190</v>
      </c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Zdenka Mamić</cp:lastModifiedBy>
  <dcterms:created xsi:type="dcterms:W3CDTF">2024-03-05T11:42:46Z</dcterms:created>
  <dcterms:modified xsi:type="dcterms:W3CDTF">2024-12-18T13:11:49Z</dcterms:modified>
</cp:coreProperties>
</file>